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Робота з 15.11.2022\Гріценко ОВ\4_Накази\20_Наказ Р відомостей реферування\На сайт\"/>
    </mc:Choice>
  </mc:AlternateContent>
  <xr:revisionPtr revIDLastSave="0" documentId="13_ncr:1_{88B2DB1B-6AF8-40F0-9411-CDD3F219D59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розрах." sheetId="1" r:id="rId1"/>
  </sheets>
  <definedNames>
    <definedName name="_xlnm._FilterDatabase" localSheetId="0" hidden="1">розрах.!$A$8:$U$1248</definedName>
  </definedNames>
  <calcPr calcId="191029"/>
  <extLst>
    <ext uri="GoogleSheetsCustomDataVersion1">
      <go:sheetsCustomData xmlns:go="http://customooxmlschemas.google.com/" r:id="rId7" roundtripDataSignature="AMtx7mhR2HxpTtz60BvXGDSodgUQvIMLlg=="/>
    </ext>
  </extLst>
</workbook>
</file>

<file path=xl/calcChain.xml><?xml version="1.0" encoding="utf-8"?>
<calcChain xmlns="http://schemas.openxmlformats.org/spreadsheetml/2006/main">
  <c r="F62" i="1" l="1"/>
  <c r="F63" i="1"/>
  <c r="L1055" i="1"/>
  <c r="I1061" i="1"/>
  <c r="I1060" i="1"/>
  <c r="I1059" i="1"/>
  <c r="I1058" i="1"/>
  <c r="I1057" i="1"/>
  <c r="I1056" i="1"/>
  <c r="I1055" i="1"/>
  <c r="L1061" i="1"/>
  <c r="L1060" i="1"/>
  <c r="L1059" i="1"/>
  <c r="L1058" i="1"/>
  <c r="L1057" i="1"/>
  <c r="L1056" i="1"/>
  <c r="F1055" i="1"/>
  <c r="L407" i="1" l="1"/>
  <c r="I407" i="1"/>
  <c r="S407" i="1" l="1"/>
  <c r="R1248" i="1" l="1"/>
  <c r="L1248" i="1"/>
  <c r="I1248" i="1"/>
  <c r="F1248" i="1"/>
  <c r="R1247" i="1"/>
  <c r="L1247" i="1"/>
  <c r="I1247" i="1"/>
  <c r="F1247" i="1"/>
  <c r="R1246" i="1"/>
  <c r="L1246" i="1"/>
  <c r="I1246" i="1"/>
  <c r="F1246" i="1"/>
  <c r="R1245" i="1"/>
  <c r="O1245" i="1"/>
  <c r="L1245" i="1"/>
  <c r="I1245" i="1"/>
  <c r="F1245" i="1"/>
  <c r="R1244" i="1"/>
  <c r="O1244" i="1"/>
  <c r="L1244" i="1"/>
  <c r="I1244" i="1"/>
  <c r="F1244" i="1"/>
  <c r="R1243" i="1"/>
  <c r="O1243" i="1"/>
  <c r="L1243" i="1"/>
  <c r="I1243" i="1"/>
  <c r="F1243" i="1"/>
  <c r="L1237" i="1"/>
  <c r="I1237" i="1"/>
  <c r="L1236" i="1"/>
  <c r="I1236" i="1"/>
  <c r="L1235" i="1"/>
  <c r="I1235" i="1"/>
  <c r="O1220" i="1"/>
  <c r="I1220" i="1"/>
  <c r="O1218" i="1"/>
  <c r="I1218" i="1"/>
  <c r="O1217" i="1"/>
  <c r="I1217" i="1"/>
  <c r="R1213" i="1"/>
  <c r="I1213" i="1"/>
  <c r="R1212" i="1"/>
  <c r="I1212" i="1"/>
  <c r="R1211" i="1"/>
  <c r="I1211" i="1"/>
  <c r="R1210" i="1"/>
  <c r="I1210" i="1"/>
  <c r="R1209" i="1"/>
  <c r="I1209" i="1"/>
  <c r="R1208" i="1"/>
  <c r="I1208" i="1"/>
  <c r="O1207" i="1"/>
  <c r="L1207" i="1"/>
  <c r="I1207" i="1"/>
  <c r="O1206" i="1"/>
  <c r="L1206" i="1"/>
  <c r="I1206" i="1"/>
  <c r="L1205" i="1"/>
  <c r="F1205" i="1"/>
  <c r="L1204" i="1"/>
  <c r="F1204" i="1"/>
  <c r="L1203" i="1"/>
  <c r="F1203" i="1"/>
  <c r="O1198" i="1"/>
  <c r="L1198" i="1"/>
  <c r="F1198" i="1"/>
  <c r="O1197" i="1"/>
  <c r="L1197" i="1"/>
  <c r="F1197" i="1"/>
  <c r="O1196" i="1"/>
  <c r="L1196" i="1"/>
  <c r="F1196" i="1"/>
  <c r="O1195" i="1"/>
  <c r="L1195" i="1"/>
  <c r="F1195" i="1"/>
  <c r="R1194" i="1"/>
  <c r="O1194" i="1"/>
  <c r="L1194" i="1"/>
  <c r="I1194" i="1"/>
  <c r="F1194" i="1"/>
  <c r="R1193" i="1"/>
  <c r="O1193" i="1"/>
  <c r="L1193" i="1"/>
  <c r="I1193" i="1"/>
  <c r="F1193" i="1"/>
  <c r="R1192" i="1"/>
  <c r="O1192" i="1"/>
  <c r="L1192" i="1"/>
  <c r="I1192" i="1"/>
  <c r="F1192" i="1"/>
  <c r="O1189" i="1"/>
  <c r="L1189" i="1"/>
  <c r="I1189" i="1"/>
  <c r="O1188" i="1"/>
  <c r="L1188" i="1"/>
  <c r="I1188" i="1"/>
  <c r="O1187" i="1"/>
  <c r="L1187" i="1"/>
  <c r="I1187" i="1"/>
  <c r="O1184" i="1"/>
  <c r="F1184" i="1"/>
  <c r="O1183" i="1"/>
  <c r="L1183" i="1"/>
  <c r="I1183" i="1"/>
  <c r="F1183" i="1"/>
  <c r="O1182" i="1"/>
  <c r="L1182" i="1"/>
  <c r="I1182" i="1"/>
  <c r="F1182" i="1"/>
  <c r="O1181" i="1"/>
  <c r="L1181" i="1"/>
  <c r="I1181" i="1"/>
  <c r="F1181" i="1"/>
  <c r="R1180" i="1"/>
  <c r="I1180" i="1"/>
  <c r="F1180" i="1"/>
  <c r="R1176" i="1"/>
  <c r="O1176" i="1"/>
  <c r="L1176" i="1"/>
  <c r="I1176" i="1"/>
  <c r="R1175" i="1"/>
  <c r="O1175" i="1"/>
  <c r="L1175" i="1"/>
  <c r="I1175" i="1"/>
  <c r="R1174" i="1"/>
  <c r="O1174" i="1"/>
  <c r="L1174" i="1"/>
  <c r="I1174" i="1"/>
  <c r="O1173" i="1"/>
  <c r="I1173" i="1"/>
  <c r="R1172" i="1"/>
  <c r="O1172" i="1"/>
  <c r="L1172" i="1"/>
  <c r="I1172" i="1"/>
  <c r="R1171" i="1"/>
  <c r="O1171" i="1"/>
  <c r="L1171" i="1"/>
  <c r="I1171" i="1"/>
  <c r="R1170" i="1"/>
  <c r="O1170" i="1"/>
  <c r="L1170" i="1"/>
  <c r="I1170" i="1"/>
  <c r="R1169" i="1"/>
  <c r="O1169" i="1"/>
  <c r="L1169" i="1"/>
  <c r="I1169" i="1"/>
  <c r="R1168" i="1"/>
  <c r="O1168" i="1"/>
  <c r="L1168" i="1"/>
  <c r="I1168" i="1"/>
  <c r="R1167" i="1"/>
  <c r="L1167" i="1"/>
  <c r="I1167" i="1"/>
  <c r="R1166" i="1"/>
  <c r="L1166" i="1"/>
  <c r="I1166" i="1"/>
  <c r="R1163" i="1"/>
  <c r="I1163" i="1"/>
  <c r="R1162" i="1"/>
  <c r="I1162" i="1"/>
  <c r="R1161" i="1"/>
  <c r="I1161" i="1"/>
  <c r="R1160" i="1"/>
  <c r="I1160" i="1"/>
  <c r="O1159" i="1"/>
  <c r="L1159" i="1"/>
  <c r="I1159" i="1"/>
  <c r="O1158" i="1"/>
  <c r="L1158" i="1"/>
  <c r="I1158" i="1"/>
  <c r="O1157" i="1"/>
  <c r="L1157" i="1"/>
  <c r="I1157" i="1"/>
  <c r="O1153" i="1"/>
  <c r="L1153" i="1"/>
  <c r="I1153" i="1"/>
  <c r="O1152" i="1"/>
  <c r="L1152" i="1"/>
  <c r="I1152" i="1"/>
  <c r="L1138" i="1"/>
  <c r="I1138" i="1"/>
  <c r="L1137" i="1"/>
  <c r="I1137" i="1"/>
  <c r="O1136" i="1"/>
  <c r="L1136" i="1"/>
  <c r="F1136" i="1"/>
  <c r="R1135" i="1"/>
  <c r="O1135" i="1"/>
  <c r="L1135" i="1"/>
  <c r="I1135" i="1"/>
  <c r="R1134" i="1"/>
  <c r="O1134" i="1"/>
  <c r="L1134" i="1"/>
  <c r="I1134" i="1"/>
  <c r="F1134" i="1"/>
  <c r="R1133" i="1"/>
  <c r="O1133" i="1"/>
  <c r="L1133" i="1"/>
  <c r="I1133" i="1"/>
  <c r="F1133" i="1"/>
  <c r="R1129" i="1"/>
  <c r="O1129" i="1"/>
  <c r="L1129" i="1"/>
  <c r="I1129" i="1"/>
  <c r="R1124" i="1"/>
  <c r="L1124" i="1"/>
  <c r="I1124" i="1"/>
  <c r="F1124" i="1"/>
  <c r="R1123" i="1"/>
  <c r="L1123" i="1"/>
  <c r="I1123" i="1"/>
  <c r="F1123" i="1"/>
  <c r="R1122" i="1"/>
  <c r="L1122" i="1"/>
  <c r="I1122" i="1"/>
  <c r="F1122" i="1"/>
  <c r="L1121" i="1"/>
  <c r="I1121" i="1"/>
  <c r="R1119" i="1"/>
  <c r="O1119" i="1"/>
  <c r="L1119" i="1"/>
  <c r="I1119" i="1"/>
  <c r="F1119" i="1"/>
  <c r="R1118" i="1"/>
  <c r="O1118" i="1"/>
  <c r="L1118" i="1"/>
  <c r="I1118" i="1"/>
  <c r="F1118" i="1"/>
  <c r="R1117" i="1"/>
  <c r="O1117" i="1"/>
  <c r="L1117" i="1"/>
  <c r="I1117" i="1"/>
  <c r="F1117" i="1"/>
  <c r="R1116" i="1"/>
  <c r="O1116" i="1"/>
  <c r="L1116" i="1"/>
  <c r="I1116" i="1"/>
  <c r="F1116" i="1"/>
  <c r="R1115" i="1"/>
  <c r="O1115" i="1"/>
  <c r="L1115" i="1"/>
  <c r="I1115" i="1"/>
  <c r="F1115" i="1"/>
  <c r="R1114" i="1"/>
  <c r="O1114" i="1"/>
  <c r="L1114" i="1"/>
  <c r="I1114" i="1"/>
  <c r="F1114" i="1"/>
  <c r="R1113" i="1"/>
  <c r="O1113" i="1"/>
  <c r="L1113" i="1"/>
  <c r="I1113" i="1"/>
  <c r="F1113" i="1"/>
  <c r="R1112" i="1"/>
  <c r="O1112" i="1"/>
  <c r="L1112" i="1"/>
  <c r="I1112" i="1"/>
  <c r="F1112" i="1"/>
  <c r="O1111" i="1"/>
  <c r="L1111" i="1"/>
  <c r="I1111" i="1"/>
  <c r="O1110" i="1"/>
  <c r="L1110" i="1"/>
  <c r="I1110" i="1"/>
  <c r="R1109" i="1"/>
  <c r="O1109" i="1"/>
  <c r="L1109" i="1"/>
  <c r="F1109" i="1"/>
  <c r="L1107" i="1"/>
  <c r="I1107" i="1"/>
  <c r="R1106" i="1"/>
  <c r="L1106" i="1"/>
  <c r="R1104" i="1"/>
  <c r="O1104" i="1"/>
  <c r="L1104" i="1"/>
  <c r="I1104" i="1"/>
  <c r="F1104" i="1"/>
  <c r="R1103" i="1"/>
  <c r="O1103" i="1"/>
  <c r="L1103" i="1"/>
  <c r="I1103" i="1"/>
  <c r="F1103" i="1"/>
  <c r="R1102" i="1"/>
  <c r="O1102" i="1"/>
  <c r="L1102" i="1"/>
  <c r="I1102" i="1"/>
  <c r="F1102" i="1"/>
  <c r="R1101" i="1"/>
  <c r="O1101" i="1"/>
  <c r="L1101" i="1"/>
  <c r="I1101" i="1"/>
  <c r="F1101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R1089" i="1"/>
  <c r="O1089" i="1"/>
  <c r="L1089" i="1"/>
  <c r="I1089" i="1"/>
  <c r="F1089" i="1"/>
  <c r="R1088" i="1"/>
  <c r="O1088" i="1"/>
  <c r="L1088" i="1"/>
  <c r="I1088" i="1"/>
  <c r="F1088" i="1"/>
  <c r="R1087" i="1"/>
  <c r="O1087" i="1"/>
  <c r="L1087" i="1"/>
  <c r="I1087" i="1"/>
  <c r="F1087" i="1"/>
  <c r="R1086" i="1"/>
  <c r="O1086" i="1"/>
  <c r="L1086" i="1"/>
  <c r="I1086" i="1"/>
  <c r="F1086" i="1"/>
  <c r="R1085" i="1"/>
  <c r="O1085" i="1"/>
  <c r="L1085" i="1"/>
  <c r="I1085" i="1"/>
  <c r="F1085" i="1"/>
  <c r="R1084" i="1"/>
  <c r="O1084" i="1"/>
  <c r="L1084" i="1"/>
  <c r="I1084" i="1"/>
  <c r="F1084" i="1"/>
  <c r="R1083" i="1"/>
  <c r="O1083" i="1"/>
  <c r="L1083" i="1"/>
  <c r="I1083" i="1"/>
  <c r="F1083" i="1"/>
  <c r="R1082" i="1"/>
  <c r="O1082" i="1"/>
  <c r="L1082" i="1"/>
  <c r="I1082" i="1"/>
  <c r="F1082" i="1"/>
  <c r="R1081" i="1"/>
  <c r="O1081" i="1"/>
  <c r="L1081" i="1"/>
  <c r="I1081" i="1"/>
  <c r="F1081" i="1"/>
  <c r="R1080" i="1"/>
  <c r="O1080" i="1"/>
  <c r="L1080" i="1"/>
  <c r="I1080" i="1"/>
  <c r="F1080" i="1"/>
  <c r="R1079" i="1"/>
  <c r="L1079" i="1"/>
  <c r="R1078" i="1"/>
  <c r="O1078" i="1"/>
  <c r="L1078" i="1"/>
  <c r="I1078" i="1"/>
  <c r="F1078" i="1"/>
  <c r="R1077" i="1"/>
  <c r="O1077" i="1"/>
  <c r="L1077" i="1"/>
  <c r="I1077" i="1"/>
  <c r="F1077" i="1"/>
  <c r="R1076" i="1"/>
  <c r="O1076" i="1"/>
  <c r="L1076" i="1"/>
  <c r="I1076" i="1"/>
  <c r="F1076" i="1"/>
  <c r="R1074" i="1"/>
  <c r="L1074" i="1"/>
  <c r="I1074" i="1"/>
  <c r="R1073" i="1"/>
  <c r="L1073" i="1"/>
  <c r="I1073" i="1"/>
  <c r="R1072" i="1"/>
  <c r="L1072" i="1"/>
  <c r="I1072" i="1"/>
  <c r="R1071" i="1"/>
  <c r="O1071" i="1"/>
  <c r="L1071" i="1"/>
  <c r="I1071" i="1"/>
  <c r="F1071" i="1"/>
  <c r="R1070" i="1"/>
  <c r="O1070" i="1"/>
  <c r="L1070" i="1"/>
  <c r="I1070" i="1"/>
  <c r="F1070" i="1"/>
  <c r="R1069" i="1"/>
  <c r="I1069" i="1"/>
  <c r="F1069" i="1"/>
  <c r="R1068" i="1"/>
  <c r="O1068" i="1"/>
  <c r="L1068" i="1"/>
  <c r="I1068" i="1"/>
  <c r="F1068" i="1"/>
  <c r="R1067" i="1"/>
  <c r="O1067" i="1"/>
  <c r="L1067" i="1"/>
  <c r="I1067" i="1"/>
  <c r="F1067" i="1"/>
  <c r="R1066" i="1"/>
  <c r="O1066" i="1"/>
  <c r="L1066" i="1"/>
  <c r="I1066" i="1"/>
  <c r="F1066" i="1"/>
  <c r="R1065" i="1"/>
  <c r="O1065" i="1"/>
  <c r="L1065" i="1"/>
  <c r="I1065" i="1"/>
  <c r="F1065" i="1"/>
  <c r="R1064" i="1"/>
  <c r="O1064" i="1"/>
  <c r="L1064" i="1"/>
  <c r="I1064" i="1"/>
  <c r="F1064" i="1"/>
  <c r="R1063" i="1"/>
  <c r="O1063" i="1"/>
  <c r="L1063" i="1"/>
  <c r="I1063" i="1"/>
  <c r="F1063" i="1"/>
  <c r="R1062" i="1"/>
  <c r="O1062" i="1"/>
  <c r="L1062" i="1"/>
  <c r="I1062" i="1"/>
  <c r="F1062" i="1"/>
  <c r="R1061" i="1"/>
  <c r="O1061" i="1"/>
  <c r="F1061" i="1"/>
  <c r="R1060" i="1"/>
  <c r="O1060" i="1"/>
  <c r="F1060" i="1"/>
  <c r="R1059" i="1"/>
  <c r="O1059" i="1"/>
  <c r="F1059" i="1"/>
  <c r="R1058" i="1"/>
  <c r="O1058" i="1"/>
  <c r="F1058" i="1"/>
  <c r="R1057" i="1"/>
  <c r="O1057" i="1"/>
  <c r="F1057" i="1"/>
  <c r="R1056" i="1"/>
  <c r="O1056" i="1"/>
  <c r="F1056" i="1"/>
  <c r="R1055" i="1"/>
  <c r="O1055" i="1"/>
  <c r="O1047" i="1"/>
  <c r="I1047" i="1"/>
  <c r="F1047" i="1"/>
  <c r="O1046" i="1"/>
  <c r="I1046" i="1"/>
  <c r="F1046" i="1"/>
  <c r="R1045" i="1"/>
  <c r="O1045" i="1"/>
  <c r="L1045" i="1"/>
  <c r="I1045" i="1"/>
  <c r="F1045" i="1"/>
  <c r="R1044" i="1"/>
  <c r="O1044" i="1"/>
  <c r="L1044" i="1"/>
  <c r="I1044" i="1"/>
  <c r="F1044" i="1"/>
  <c r="R1043" i="1"/>
  <c r="O1043" i="1"/>
  <c r="L1043" i="1"/>
  <c r="I1043" i="1"/>
  <c r="F1043" i="1"/>
  <c r="R1042" i="1"/>
  <c r="L1042" i="1"/>
  <c r="I1042" i="1"/>
  <c r="F1042" i="1"/>
  <c r="L1041" i="1"/>
  <c r="I1041" i="1"/>
  <c r="O1039" i="1"/>
  <c r="L1039" i="1"/>
  <c r="O1038" i="1"/>
  <c r="L1038" i="1"/>
  <c r="R1033" i="1"/>
  <c r="O1033" i="1"/>
  <c r="L1033" i="1"/>
  <c r="R1032" i="1"/>
  <c r="O1032" i="1"/>
  <c r="L1032" i="1"/>
  <c r="I1032" i="1"/>
  <c r="F1032" i="1"/>
  <c r="R1031" i="1"/>
  <c r="O1031" i="1"/>
  <c r="L1031" i="1"/>
  <c r="I1031" i="1"/>
  <c r="F1031" i="1"/>
  <c r="L1030" i="1"/>
  <c r="I1030" i="1"/>
  <c r="L1029" i="1"/>
  <c r="I1029" i="1"/>
  <c r="R1028" i="1"/>
  <c r="O1028" i="1"/>
  <c r="L1028" i="1"/>
  <c r="I1028" i="1"/>
  <c r="F1028" i="1"/>
  <c r="R1027" i="1"/>
  <c r="O1027" i="1"/>
  <c r="L1027" i="1"/>
  <c r="I1027" i="1"/>
  <c r="F1027" i="1"/>
  <c r="R1021" i="1"/>
  <c r="O1021" i="1"/>
  <c r="L1021" i="1"/>
  <c r="I1021" i="1"/>
  <c r="L1019" i="1"/>
  <c r="I1019" i="1"/>
  <c r="L1018" i="1"/>
  <c r="I1018" i="1"/>
  <c r="R1007" i="1"/>
  <c r="O1007" i="1"/>
  <c r="L1007" i="1"/>
  <c r="I1007" i="1"/>
  <c r="F1007" i="1"/>
  <c r="R1005" i="1"/>
  <c r="O1005" i="1"/>
  <c r="L1005" i="1"/>
  <c r="I1005" i="1"/>
  <c r="F1005" i="1"/>
  <c r="R1004" i="1"/>
  <c r="O1004" i="1"/>
  <c r="L1004" i="1"/>
  <c r="I1004" i="1"/>
  <c r="F1004" i="1"/>
  <c r="R1003" i="1"/>
  <c r="O1003" i="1"/>
  <c r="L1003" i="1"/>
  <c r="I1003" i="1"/>
  <c r="F1003" i="1"/>
  <c r="R1002" i="1"/>
  <c r="O1002" i="1"/>
  <c r="L1002" i="1"/>
  <c r="I1002" i="1"/>
  <c r="F1002" i="1"/>
  <c r="R1001" i="1"/>
  <c r="O1001" i="1"/>
  <c r="L1001" i="1"/>
  <c r="I1001" i="1"/>
  <c r="F1001" i="1"/>
  <c r="R1000" i="1"/>
  <c r="O1000" i="1"/>
  <c r="L1000" i="1"/>
  <c r="I1000" i="1"/>
  <c r="F1000" i="1"/>
  <c r="R999" i="1"/>
  <c r="O999" i="1"/>
  <c r="L999" i="1"/>
  <c r="I999" i="1"/>
  <c r="F999" i="1"/>
  <c r="R998" i="1"/>
  <c r="O998" i="1"/>
  <c r="L998" i="1"/>
  <c r="I998" i="1"/>
  <c r="F998" i="1"/>
  <c r="R997" i="1"/>
  <c r="I997" i="1"/>
  <c r="R996" i="1"/>
  <c r="O996" i="1"/>
  <c r="L996" i="1"/>
  <c r="I996" i="1"/>
  <c r="F996" i="1"/>
  <c r="R995" i="1"/>
  <c r="O995" i="1"/>
  <c r="L995" i="1"/>
  <c r="I995" i="1"/>
  <c r="F995" i="1"/>
  <c r="R994" i="1"/>
  <c r="O994" i="1"/>
  <c r="L994" i="1"/>
  <c r="I994" i="1"/>
  <c r="F994" i="1"/>
  <c r="O993" i="1"/>
  <c r="F993" i="1"/>
  <c r="R992" i="1"/>
  <c r="L992" i="1"/>
  <c r="I992" i="1"/>
  <c r="F992" i="1"/>
  <c r="L991" i="1"/>
  <c r="I991" i="1"/>
  <c r="L990" i="1"/>
  <c r="I990" i="1"/>
  <c r="O989" i="1"/>
  <c r="L989" i="1"/>
  <c r="F989" i="1"/>
  <c r="O988" i="1"/>
  <c r="L988" i="1"/>
  <c r="F988" i="1"/>
  <c r="R987" i="1"/>
  <c r="O987" i="1"/>
  <c r="L987" i="1"/>
  <c r="I987" i="1"/>
  <c r="F987" i="1"/>
  <c r="R986" i="1"/>
  <c r="O986" i="1"/>
  <c r="L986" i="1"/>
  <c r="I986" i="1"/>
  <c r="F986" i="1"/>
  <c r="O972" i="1"/>
  <c r="I972" i="1"/>
  <c r="O971" i="1"/>
  <c r="I971" i="1"/>
  <c r="O970" i="1"/>
  <c r="I970" i="1"/>
  <c r="O969" i="1"/>
  <c r="I969" i="1"/>
  <c r="O968" i="1"/>
  <c r="L968" i="1"/>
  <c r="I968" i="1"/>
  <c r="O967" i="1"/>
  <c r="L967" i="1"/>
  <c r="I967" i="1"/>
  <c r="O966" i="1"/>
  <c r="L966" i="1"/>
  <c r="I966" i="1"/>
  <c r="O965" i="1"/>
  <c r="L965" i="1"/>
  <c r="I965" i="1"/>
  <c r="O964" i="1"/>
  <c r="L964" i="1"/>
  <c r="I964" i="1"/>
  <c r="O963" i="1"/>
  <c r="L963" i="1"/>
  <c r="I963" i="1"/>
  <c r="O962" i="1"/>
  <c r="L962" i="1"/>
  <c r="I962" i="1"/>
  <c r="R961" i="1"/>
  <c r="O961" i="1"/>
  <c r="L961" i="1"/>
  <c r="I961" i="1"/>
  <c r="F961" i="1"/>
  <c r="R954" i="1"/>
  <c r="I954" i="1"/>
  <c r="R953" i="1"/>
  <c r="I953" i="1"/>
  <c r="L948" i="1"/>
  <c r="I948" i="1"/>
  <c r="F948" i="1"/>
  <c r="L947" i="1"/>
  <c r="I947" i="1"/>
  <c r="F947" i="1"/>
  <c r="R944" i="1"/>
  <c r="O944" i="1"/>
  <c r="L944" i="1"/>
  <c r="I944" i="1"/>
  <c r="F944" i="1"/>
  <c r="R943" i="1"/>
  <c r="O943" i="1"/>
  <c r="L943" i="1"/>
  <c r="I943" i="1"/>
  <c r="F943" i="1"/>
  <c r="O942" i="1"/>
  <c r="L942" i="1"/>
  <c r="I942" i="1"/>
  <c r="R937" i="1"/>
  <c r="O937" i="1"/>
  <c r="L937" i="1"/>
  <c r="I937" i="1"/>
  <c r="R932" i="1"/>
  <c r="O932" i="1"/>
  <c r="F932" i="1"/>
  <c r="R931" i="1"/>
  <c r="O931" i="1"/>
  <c r="F931" i="1"/>
  <c r="L930" i="1"/>
  <c r="I930" i="1"/>
  <c r="L929" i="1"/>
  <c r="I929" i="1"/>
  <c r="R926" i="1"/>
  <c r="O926" i="1"/>
  <c r="F926" i="1"/>
  <c r="L917" i="1"/>
  <c r="I917" i="1"/>
  <c r="L916" i="1"/>
  <c r="I916" i="1"/>
  <c r="L915" i="1"/>
  <c r="I915" i="1"/>
  <c r="R911" i="1"/>
  <c r="O911" i="1"/>
  <c r="L911" i="1"/>
  <c r="I911" i="1"/>
  <c r="F911" i="1"/>
  <c r="L906" i="1"/>
  <c r="F906" i="1"/>
  <c r="R905" i="1"/>
  <c r="O905" i="1"/>
  <c r="L905" i="1"/>
  <c r="I905" i="1"/>
  <c r="R904" i="1"/>
  <c r="O904" i="1"/>
  <c r="L904" i="1"/>
  <c r="I904" i="1"/>
  <c r="L896" i="1"/>
  <c r="I896" i="1"/>
  <c r="F896" i="1"/>
  <c r="R895" i="1"/>
  <c r="O895" i="1"/>
  <c r="L895" i="1"/>
  <c r="I895" i="1"/>
  <c r="F895" i="1"/>
  <c r="R894" i="1"/>
  <c r="O894" i="1"/>
  <c r="L894" i="1"/>
  <c r="I894" i="1"/>
  <c r="F894" i="1"/>
  <c r="R893" i="1"/>
  <c r="O893" i="1"/>
  <c r="L893" i="1"/>
  <c r="I893" i="1"/>
  <c r="F893" i="1"/>
  <c r="R892" i="1"/>
  <c r="L892" i="1"/>
  <c r="I892" i="1"/>
  <c r="R891" i="1"/>
  <c r="L891" i="1"/>
  <c r="I891" i="1"/>
  <c r="R890" i="1"/>
  <c r="L890" i="1"/>
  <c r="I890" i="1"/>
  <c r="R887" i="1"/>
  <c r="L887" i="1"/>
  <c r="I887" i="1"/>
  <c r="F887" i="1"/>
  <c r="O869" i="1"/>
  <c r="I869" i="1"/>
  <c r="O868" i="1"/>
  <c r="I868" i="1"/>
  <c r="R867" i="1"/>
  <c r="O867" i="1"/>
  <c r="L867" i="1"/>
  <c r="I867" i="1"/>
  <c r="F867" i="1"/>
  <c r="R866" i="1"/>
  <c r="O866" i="1"/>
  <c r="L866" i="1"/>
  <c r="I866" i="1"/>
  <c r="F866" i="1"/>
  <c r="R865" i="1"/>
  <c r="O865" i="1"/>
  <c r="L865" i="1"/>
  <c r="I865" i="1"/>
  <c r="F865" i="1"/>
  <c r="R864" i="1"/>
  <c r="O864" i="1"/>
  <c r="L864" i="1"/>
  <c r="I864" i="1"/>
  <c r="F864" i="1"/>
  <c r="R863" i="1"/>
  <c r="O863" i="1"/>
  <c r="L863" i="1"/>
  <c r="I863" i="1"/>
  <c r="F863" i="1"/>
  <c r="R862" i="1"/>
  <c r="O862" i="1"/>
  <c r="L862" i="1"/>
  <c r="I862" i="1"/>
  <c r="F862" i="1"/>
  <c r="R861" i="1"/>
  <c r="O861" i="1"/>
  <c r="L861" i="1"/>
  <c r="I861" i="1"/>
  <c r="F861" i="1"/>
  <c r="R860" i="1"/>
  <c r="O860" i="1"/>
  <c r="L860" i="1"/>
  <c r="I860" i="1"/>
  <c r="F860" i="1"/>
  <c r="R859" i="1"/>
  <c r="O859" i="1"/>
  <c r="L859" i="1"/>
  <c r="I859" i="1"/>
  <c r="F859" i="1"/>
  <c r="R856" i="1"/>
  <c r="O856" i="1"/>
  <c r="L856" i="1"/>
  <c r="R855" i="1"/>
  <c r="O855" i="1"/>
  <c r="L855" i="1"/>
  <c r="R853" i="1"/>
  <c r="L853" i="1"/>
  <c r="R852" i="1"/>
  <c r="O852" i="1"/>
  <c r="L852" i="1"/>
  <c r="I852" i="1"/>
  <c r="F852" i="1"/>
  <c r="R851" i="1"/>
  <c r="O851" i="1"/>
  <c r="L851" i="1"/>
  <c r="I851" i="1"/>
  <c r="F851" i="1"/>
  <c r="R849" i="1"/>
  <c r="O849" i="1"/>
  <c r="L849" i="1"/>
  <c r="I849" i="1"/>
  <c r="F849" i="1"/>
  <c r="R848" i="1"/>
  <c r="O848" i="1"/>
  <c r="L848" i="1"/>
  <c r="I848" i="1"/>
  <c r="F848" i="1"/>
  <c r="R847" i="1"/>
  <c r="F847" i="1"/>
  <c r="R846" i="1"/>
  <c r="F846" i="1"/>
  <c r="R845" i="1"/>
  <c r="F845" i="1"/>
  <c r="O843" i="1"/>
  <c r="L843" i="1"/>
  <c r="I843" i="1"/>
  <c r="R842" i="1"/>
  <c r="O842" i="1"/>
  <c r="L842" i="1"/>
  <c r="I842" i="1"/>
  <c r="F842" i="1"/>
  <c r="R840" i="1"/>
  <c r="I840" i="1"/>
  <c r="R839" i="1"/>
  <c r="L839" i="1"/>
  <c r="I839" i="1"/>
  <c r="F839" i="1"/>
  <c r="R838" i="1"/>
  <c r="L838" i="1"/>
  <c r="I838" i="1"/>
  <c r="F838" i="1"/>
  <c r="R837" i="1"/>
  <c r="L837" i="1"/>
  <c r="I837" i="1"/>
  <c r="F837" i="1"/>
  <c r="R836" i="1"/>
  <c r="L836" i="1"/>
  <c r="I836" i="1"/>
  <c r="F836" i="1"/>
  <c r="L831" i="1"/>
  <c r="I831" i="1"/>
  <c r="L830" i="1"/>
  <c r="I830" i="1"/>
  <c r="L829" i="1"/>
  <c r="I829" i="1"/>
  <c r="O828" i="1"/>
  <c r="L828" i="1"/>
  <c r="I828" i="1"/>
  <c r="F828" i="1"/>
  <c r="O827" i="1"/>
  <c r="L827" i="1"/>
  <c r="I827" i="1"/>
  <c r="F827" i="1"/>
  <c r="O826" i="1"/>
  <c r="L826" i="1"/>
  <c r="I826" i="1"/>
  <c r="F826" i="1"/>
  <c r="O824" i="1"/>
  <c r="L824" i="1"/>
  <c r="O823" i="1"/>
  <c r="L823" i="1"/>
  <c r="O822" i="1"/>
  <c r="L822" i="1"/>
  <c r="O814" i="1"/>
  <c r="L814" i="1"/>
  <c r="R813" i="1"/>
  <c r="O813" i="1"/>
  <c r="L813" i="1"/>
  <c r="I813" i="1"/>
  <c r="F813" i="1"/>
  <c r="R812" i="1"/>
  <c r="O812" i="1"/>
  <c r="L812" i="1"/>
  <c r="I812" i="1"/>
  <c r="F812" i="1"/>
  <c r="O806" i="1"/>
  <c r="L806" i="1"/>
  <c r="R805" i="1"/>
  <c r="O805" i="1"/>
  <c r="O803" i="1"/>
  <c r="I803" i="1"/>
  <c r="O802" i="1"/>
  <c r="I802" i="1"/>
  <c r="O801" i="1"/>
  <c r="I801" i="1"/>
  <c r="O800" i="1"/>
  <c r="I800" i="1"/>
  <c r="O799" i="1"/>
  <c r="I799" i="1"/>
  <c r="O798" i="1"/>
  <c r="I798" i="1"/>
  <c r="O797" i="1"/>
  <c r="I797" i="1"/>
  <c r="O796" i="1"/>
  <c r="I796" i="1"/>
  <c r="O795" i="1"/>
  <c r="I795" i="1"/>
  <c r="O794" i="1"/>
  <c r="I794" i="1"/>
  <c r="O793" i="1"/>
  <c r="I793" i="1"/>
  <c r="O791" i="1"/>
  <c r="L791" i="1"/>
  <c r="I791" i="1"/>
  <c r="O790" i="1"/>
  <c r="L790" i="1"/>
  <c r="I790" i="1"/>
  <c r="O789" i="1"/>
  <c r="L789" i="1"/>
  <c r="I789" i="1"/>
  <c r="O783" i="1"/>
  <c r="L783" i="1"/>
  <c r="I783" i="1"/>
  <c r="R782" i="1"/>
  <c r="O782" i="1"/>
  <c r="L782" i="1"/>
  <c r="I782" i="1"/>
  <c r="F782" i="1"/>
  <c r="R781" i="1"/>
  <c r="O781" i="1"/>
  <c r="L781" i="1"/>
  <c r="I781" i="1"/>
  <c r="F781" i="1"/>
  <c r="R780" i="1"/>
  <c r="O780" i="1"/>
  <c r="L780" i="1"/>
  <c r="I780" i="1"/>
  <c r="F780" i="1"/>
  <c r="R779" i="1"/>
  <c r="O779" i="1"/>
  <c r="L779" i="1"/>
  <c r="I779" i="1"/>
  <c r="F779" i="1"/>
  <c r="L777" i="1"/>
  <c r="I777" i="1"/>
  <c r="L776" i="1"/>
  <c r="I776" i="1"/>
  <c r="R771" i="1"/>
  <c r="L771" i="1"/>
  <c r="I771" i="1"/>
  <c r="F771" i="1"/>
  <c r="R770" i="1"/>
  <c r="L770" i="1"/>
  <c r="I770" i="1"/>
  <c r="F770" i="1"/>
  <c r="R769" i="1"/>
  <c r="L769" i="1"/>
  <c r="I769" i="1"/>
  <c r="F769" i="1"/>
  <c r="R768" i="1"/>
  <c r="L768" i="1"/>
  <c r="I768" i="1"/>
  <c r="F768" i="1"/>
  <c r="R767" i="1"/>
  <c r="L767" i="1"/>
  <c r="I767" i="1"/>
  <c r="F767" i="1"/>
  <c r="R766" i="1"/>
  <c r="O766" i="1"/>
  <c r="L766" i="1"/>
  <c r="I766" i="1"/>
  <c r="F766" i="1"/>
  <c r="R765" i="1"/>
  <c r="O765" i="1"/>
  <c r="L765" i="1"/>
  <c r="I765" i="1"/>
  <c r="R763" i="1"/>
  <c r="O763" i="1"/>
  <c r="I763" i="1"/>
  <c r="O760" i="1"/>
  <c r="I760" i="1"/>
  <c r="O752" i="1"/>
  <c r="I752" i="1"/>
  <c r="L751" i="1"/>
  <c r="I751" i="1"/>
  <c r="L750" i="1"/>
  <c r="I750" i="1"/>
  <c r="L749" i="1"/>
  <c r="I749" i="1"/>
  <c r="R747" i="1"/>
  <c r="O747" i="1"/>
  <c r="L747" i="1"/>
  <c r="R746" i="1"/>
  <c r="O746" i="1"/>
  <c r="L746" i="1"/>
  <c r="R745" i="1"/>
  <c r="O745" i="1"/>
  <c r="L745" i="1"/>
  <c r="O741" i="1"/>
  <c r="L741" i="1"/>
  <c r="I741" i="1"/>
  <c r="R740" i="1"/>
  <c r="O740" i="1"/>
  <c r="L740" i="1"/>
  <c r="R739" i="1"/>
  <c r="O739" i="1"/>
  <c r="L739" i="1"/>
  <c r="R738" i="1"/>
  <c r="O738" i="1"/>
  <c r="L738" i="1"/>
  <c r="O725" i="1"/>
  <c r="F725" i="1"/>
  <c r="O724" i="1"/>
  <c r="F724" i="1"/>
  <c r="O723" i="1"/>
  <c r="F723" i="1"/>
  <c r="O722" i="1"/>
  <c r="F722" i="1"/>
  <c r="O721" i="1"/>
  <c r="L721" i="1"/>
  <c r="I721" i="1"/>
  <c r="R720" i="1"/>
  <c r="O720" i="1"/>
  <c r="L720" i="1"/>
  <c r="I720" i="1"/>
  <c r="R719" i="1"/>
  <c r="O719" i="1"/>
  <c r="L719" i="1"/>
  <c r="I719" i="1"/>
  <c r="R718" i="1"/>
  <c r="O718" i="1"/>
  <c r="L718" i="1"/>
  <c r="L717" i="1"/>
  <c r="I717" i="1"/>
  <c r="R716" i="1"/>
  <c r="O716" i="1"/>
  <c r="L716" i="1"/>
  <c r="I716" i="1"/>
  <c r="F716" i="1"/>
  <c r="R715" i="1"/>
  <c r="O715" i="1"/>
  <c r="L715" i="1"/>
  <c r="I715" i="1"/>
  <c r="F715" i="1"/>
  <c r="R714" i="1"/>
  <c r="O714" i="1"/>
  <c r="L714" i="1"/>
  <c r="I714" i="1"/>
  <c r="F714" i="1"/>
  <c r="R713" i="1"/>
  <c r="O713" i="1"/>
  <c r="L713" i="1"/>
  <c r="I713" i="1"/>
  <c r="F713" i="1"/>
  <c r="R712" i="1"/>
  <c r="O712" i="1"/>
  <c r="L712" i="1"/>
  <c r="I712" i="1"/>
  <c r="F712" i="1"/>
  <c r="R711" i="1"/>
  <c r="O711" i="1"/>
  <c r="L711" i="1"/>
  <c r="I711" i="1"/>
  <c r="F711" i="1"/>
  <c r="R710" i="1"/>
  <c r="O710" i="1"/>
  <c r="L710" i="1"/>
  <c r="I710" i="1"/>
  <c r="F710" i="1"/>
  <c r="R709" i="1"/>
  <c r="O709" i="1"/>
  <c r="L709" i="1"/>
  <c r="I709" i="1"/>
  <c r="F709" i="1"/>
  <c r="R708" i="1"/>
  <c r="O708" i="1"/>
  <c r="L708" i="1"/>
  <c r="I708" i="1"/>
  <c r="F708" i="1"/>
  <c r="O707" i="1"/>
  <c r="L707" i="1"/>
  <c r="I707" i="1"/>
  <c r="F707" i="1"/>
  <c r="O706" i="1"/>
  <c r="L706" i="1"/>
  <c r="I706" i="1"/>
  <c r="R705" i="1"/>
  <c r="O705" i="1"/>
  <c r="L705" i="1"/>
  <c r="I705" i="1"/>
  <c r="R704" i="1"/>
  <c r="O704" i="1"/>
  <c r="L704" i="1"/>
  <c r="I704" i="1"/>
  <c r="O690" i="1"/>
  <c r="L690" i="1"/>
  <c r="I690" i="1"/>
  <c r="O689" i="1"/>
  <c r="L689" i="1"/>
  <c r="I689" i="1"/>
  <c r="O688" i="1"/>
  <c r="L688" i="1"/>
  <c r="I688" i="1"/>
  <c r="O687" i="1"/>
  <c r="L687" i="1"/>
  <c r="I687" i="1"/>
  <c r="O686" i="1"/>
  <c r="L686" i="1"/>
  <c r="F686" i="1"/>
  <c r="R685" i="1"/>
  <c r="L685" i="1"/>
  <c r="I685" i="1"/>
  <c r="F685" i="1"/>
  <c r="R684" i="1"/>
  <c r="L684" i="1"/>
  <c r="I684" i="1"/>
  <c r="F684" i="1"/>
  <c r="R683" i="1"/>
  <c r="L683" i="1"/>
  <c r="I683" i="1"/>
  <c r="F683" i="1"/>
  <c r="R682" i="1"/>
  <c r="L682" i="1"/>
  <c r="I682" i="1"/>
  <c r="F682" i="1"/>
  <c r="O681" i="1"/>
  <c r="L681" i="1"/>
  <c r="F681" i="1"/>
  <c r="L680" i="1"/>
  <c r="I680" i="1"/>
  <c r="O676" i="1"/>
  <c r="L676" i="1"/>
  <c r="I676" i="1"/>
  <c r="F676" i="1"/>
  <c r="R670" i="1"/>
  <c r="L670" i="1"/>
  <c r="I670" i="1"/>
  <c r="F670" i="1"/>
  <c r="R668" i="1"/>
  <c r="F668" i="1"/>
  <c r="R667" i="1"/>
  <c r="F667" i="1"/>
  <c r="R666" i="1"/>
  <c r="F666" i="1"/>
  <c r="R665" i="1"/>
  <c r="F665" i="1"/>
  <c r="O658" i="1"/>
  <c r="L658" i="1"/>
  <c r="I658" i="1"/>
  <c r="O657" i="1"/>
  <c r="L657" i="1"/>
  <c r="I657" i="1"/>
  <c r="R653" i="1"/>
  <c r="O653" i="1"/>
  <c r="L653" i="1"/>
  <c r="I653" i="1"/>
  <c r="F653" i="1"/>
  <c r="R652" i="1"/>
  <c r="O652" i="1"/>
  <c r="L652" i="1"/>
  <c r="I652" i="1"/>
  <c r="F652" i="1"/>
  <c r="R651" i="1"/>
  <c r="O651" i="1"/>
  <c r="L651" i="1"/>
  <c r="I651" i="1"/>
  <c r="F651" i="1"/>
  <c r="R650" i="1"/>
  <c r="O650" i="1"/>
  <c r="L650" i="1"/>
  <c r="I650" i="1"/>
  <c r="F650" i="1"/>
  <c r="R649" i="1"/>
  <c r="O649" i="1"/>
  <c r="L649" i="1"/>
  <c r="I649" i="1"/>
  <c r="F649" i="1"/>
  <c r="R648" i="1"/>
  <c r="O648" i="1"/>
  <c r="L648" i="1"/>
  <c r="I648" i="1"/>
  <c r="F648" i="1"/>
  <c r="R647" i="1"/>
  <c r="O647" i="1"/>
  <c r="L647" i="1"/>
  <c r="I647" i="1"/>
  <c r="F647" i="1"/>
  <c r="R646" i="1"/>
  <c r="O646" i="1"/>
  <c r="L646" i="1"/>
  <c r="I646" i="1"/>
  <c r="F646" i="1"/>
  <c r="R645" i="1"/>
  <c r="O645" i="1"/>
  <c r="L645" i="1"/>
  <c r="I645" i="1"/>
  <c r="F645" i="1"/>
  <c r="R644" i="1"/>
  <c r="O644" i="1"/>
  <c r="I644" i="1"/>
  <c r="R642" i="1"/>
  <c r="L642" i="1"/>
  <c r="I642" i="1"/>
  <c r="R641" i="1"/>
  <c r="L641" i="1"/>
  <c r="I641" i="1"/>
  <c r="R640" i="1"/>
  <c r="L640" i="1"/>
  <c r="I640" i="1"/>
  <c r="L638" i="1"/>
  <c r="I638" i="1"/>
  <c r="L637" i="1"/>
  <c r="I637" i="1"/>
  <c r="L636" i="1"/>
  <c r="I636" i="1"/>
  <c r="L635" i="1"/>
  <c r="I635" i="1"/>
  <c r="R634" i="1"/>
  <c r="O634" i="1"/>
  <c r="L634" i="1"/>
  <c r="I634" i="1"/>
  <c r="F634" i="1"/>
  <c r="R633" i="1"/>
  <c r="O633" i="1"/>
  <c r="L633" i="1"/>
  <c r="I633" i="1"/>
  <c r="F633" i="1"/>
  <c r="R632" i="1"/>
  <c r="O632" i="1"/>
  <c r="L632" i="1"/>
  <c r="I632" i="1"/>
  <c r="F632" i="1"/>
  <c r="R631" i="1"/>
  <c r="O631" i="1"/>
  <c r="L631" i="1"/>
  <c r="I631" i="1"/>
  <c r="F631" i="1"/>
  <c r="R630" i="1"/>
  <c r="O630" i="1"/>
  <c r="L630" i="1"/>
  <c r="I630" i="1"/>
  <c r="F630" i="1"/>
  <c r="R629" i="1"/>
  <c r="O629" i="1"/>
  <c r="L629" i="1"/>
  <c r="I629" i="1"/>
  <c r="F629" i="1"/>
  <c r="L623" i="1"/>
  <c r="I623" i="1"/>
  <c r="F623" i="1"/>
  <c r="R622" i="1"/>
  <c r="O622" i="1"/>
  <c r="L622" i="1"/>
  <c r="I622" i="1"/>
  <c r="F622" i="1"/>
  <c r="R617" i="1"/>
  <c r="O617" i="1"/>
  <c r="L617" i="1"/>
  <c r="R616" i="1"/>
  <c r="O616" i="1"/>
  <c r="L616" i="1"/>
  <c r="R615" i="1"/>
  <c r="O615" i="1"/>
  <c r="L615" i="1"/>
  <c r="I615" i="1"/>
  <c r="F615" i="1"/>
  <c r="R614" i="1"/>
  <c r="O614" i="1"/>
  <c r="L614" i="1"/>
  <c r="I614" i="1"/>
  <c r="F614" i="1"/>
  <c r="R613" i="1"/>
  <c r="O613" i="1"/>
  <c r="L613" i="1"/>
  <c r="I613" i="1"/>
  <c r="R612" i="1"/>
  <c r="O612" i="1"/>
  <c r="L612" i="1"/>
  <c r="I612" i="1"/>
  <c r="O594" i="1"/>
  <c r="I594" i="1"/>
  <c r="R592" i="1"/>
  <c r="L592" i="1"/>
  <c r="I592" i="1"/>
  <c r="F592" i="1"/>
  <c r="R591" i="1"/>
  <c r="L591" i="1"/>
  <c r="I591" i="1"/>
  <c r="F591" i="1"/>
  <c r="L590" i="1"/>
  <c r="I590" i="1"/>
  <c r="O579" i="1"/>
  <c r="L579" i="1"/>
  <c r="I579" i="1"/>
  <c r="R578" i="1"/>
  <c r="O578" i="1"/>
  <c r="L578" i="1"/>
  <c r="I578" i="1"/>
  <c r="F578" i="1"/>
  <c r="R577" i="1"/>
  <c r="O577" i="1"/>
  <c r="L577" i="1"/>
  <c r="I577" i="1"/>
  <c r="F577" i="1"/>
  <c r="O576" i="1"/>
  <c r="L576" i="1"/>
  <c r="I576" i="1"/>
  <c r="F576" i="1"/>
  <c r="O575" i="1"/>
  <c r="L575" i="1"/>
  <c r="I575" i="1"/>
  <c r="F575" i="1"/>
  <c r="R574" i="1"/>
  <c r="O574" i="1"/>
  <c r="L574" i="1"/>
  <c r="I574" i="1"/>
  <c r="F574" i="1"/>
  <c r="R573" i="1"/>
  <c r="O573" i="1"/>
  <c r="L573" i="1"/>
  <c r="I573" i="1"/>
  <c r="F573" i="1"/>
  <c r="R572" i="1"/>
  <c r="O572" i="1"/>
  <c r="L572" i="1"/>
  <c r="I572" i="1"/>
  <c r="R571" i="1"/>
  <c r="O571" i="1"/>
  <c r="L571" i="1"/>
  <c r="I571" i="1"/>
  <c r="O570" i="1"/>
  <c r="L570" i="1"/>
  <c r="I570" i="1"/>
  <c r="O566" i="1"/>
  <c r="I566" i="1"/>
  <c r="O562" i="1"/>
  <c r="I562" i="1"/>
  <c r="O558" i="1"/>
  <c r="I558" i="1"/>
  <c r="O556" i="1"/>
  <c r="I556" i="1"/>
  <c r="O555" i="1"/>
  <c r="I555" i="1"/>
  <c r="O554" i="1"/>
  <c r="I554" i="1"/>
  <c r="O553" i="1"/>
  <c r="I553" i="1"/>
  <c r="O552" i="1"/>
  <c r="I552" i="1"/>
  <c r="O551" i="1"/>
  <c r="I551" i="1"/>
  <c r="O550" i="1"/>
  <c r="I550" i="1"/>
  <c r="O549" i="1"/>
  <c r="I549" i="1"/>
  <c r="O548" i="1"/>
  <c r="I548" i="1"/>
  <c r="O547" i="1"/>
  <c r="I547" i="1"/>
  <c r="O546" i="1"/>
  <c r="I546" i="1"/>
  <c r="O545" i="1"/>
  <c r="I545" i="1"/>
  <c r="O544" i="1"/>
  <c r="I544" i="1"/>
  <c r="O543" i="1"/>
  <c r="I543" i="1"/>
  <c r="O542" i="1"/>
  <c r="I542" i="1"/>
  <c r="O541" i="1"/>
  <c r="I541" i="1"/>
  <c r="O540" i="1"/>
  <c r="I540" i="1"/>
  <c r="O539" i="1"/>
  <c r="I539" i="1"/>
  <c r="O538" i="1"/>
  <c r="I538" i="1"/>
  <c r="R537" i="1"/>
  <c r="L537" i="1"/>
  <c r="I537" i="1"/>
  <c r="R536" i="1"/>
  <c r="L536" i="1"/>
  <c r="I536" i="1"/>
  <c r="O531" i="1"/>
  <c r="L531" i="1"/>
  <c r="I531" i="1"/>
  <c r="F531" i="1"/>
  <c r="O530" i="1"/>
  <c r="L530" i="1"/>
  <c r="I530" i="1"/>
  <c r="F530" i="1"/>
  <c r="O529" i="1"/>
  <c r="L529" i="1"/>
  <c r="I529" i="1"/>
  <c r="F529" i="1"/>
  <c r="O528" i="1"/>
  <c r="L528" i="1"/>
  <c r="I528" i="1"/>
  <c r="F528" i="1"/>
  <c r="R527" i="1"/>
  <c r="O527" i="1"/>
  <c r="R526" i="1"/>
  <c r="O526" i="1"/>
  <c r="R525" i="1"/>
  <c r="O525" i="1"/>
  <c r="R523" i="1"/>
  <c r="O523" i="1"/>
  <c r="L523" i="1"/>
  <c r="I523" i="1"/>
  <c r="F523" i="1"/>
  <c r="R522" i="1"/>
  <c r="O522" i="1"/>
  <c r="L522" i="1"/>
  <c r="I522" i="1"/>
  <c r="F522" i="1"/>
  <c r="R521" i="1"/>
  <c r="O521" i="1"/>
  <c r="L521" i="1"/>
  <c r="I521" i="1"/>
  <c r="F521" i="1"/>
  <c r="R519" i="1"/>
  <c r="O519" i="1"/>
  <c r="L519" i="1"/>
  <c r="I519" i="1"/>
  <c r="F519" i="1"/>
  <c r="R518" i="1"/>
  <c r="O518" i="1"/>
  <c r="L518" i="1"/>
  <c r="I518" i="1"/>
  <c r="F518" i="1"/>
  <c r="R517" i="1"/>
  <c r="O517" i="1"/>
  <c r="L517" i="1"/>
  <c r="I517" i="1"/>
  <c r="F517" i="1"/>
  <c r="R516" i="1"/>
  <c r="O516" i="1"/>
  <c r="L516" i="1"/>
  <c r="I516" i="1"/>
  <c r="F516" i="1"/>
  <c r="R515" i="1"/>
  <c r="O515" i="1"/>
  <c r="L515" i="1"/>
  <c r="I515" i="1"/>
  <c r="F515" i="1"/>
  <c r="R514" i="1"/>
  <c r="O514" i="1"/>
  <c r="L514" i="1"/>
  <c r="I514" i="1"/>
  <c r="F514" i="1"/>
  <c r="R513" i="1"/>
  <c r="O513" i="1"/>
  <c r="L513" i="1"/>
  <c r="I513" i="1"/>
  <c r="F513" i="1"/>
  <c r="L512" i="1"/>
  <c r="I512" i="1"/>
  <c r="L511" i="1"/>
  <c r="I511" i="1"/>
  <c r="O508" i="1"/>
  <c r="L508" i="1"/>
  <c r="I508" i="1"/>
  <c r="O507" i="1"/>
  <c r="L507" i="1"/>
  <c r="I507" i="1"/>
  <c r="R503" i="1"/>
  <c r="I503" i="1"/>
  <c r="R502" i="1"/>
  <c r="I502" i="1"/>
  <c r="R501" i="1"/>
  <c r="I501" i="1"/>
  <c r="R500" i="1"/>
  <c r="I500" i="1"/>
  <c r="R499" i="1"/>
  <c r="I499" i="1"/>
  <c r="R498" i="1"/>
  <c r="I498" i="1"/>
  <c r="R491" i="1"/>
  <c r="O491" i="1"/>
  <c r="L491" i="1"/>
  <c r="I491" i="1"/>
  <c r="R490" i="1"/>
  <c r="O490" i="1"/>
  <c r="L490" i="1"/>
  <c r="I490" i="1"/>
  <c r="R489" i="1"/>
  <c r="O489" i="1"/>
  <c r="L489" i="1"/>
  <c r="I489" i="1"/>
  <c r="R488" i="1"/>
  <c r="O488" i="1"/>
  <c r="L488" i="1"/>
  <c r="I488" i="1"/>
  <c r="R487" i="1"/>
  <c r="O487" i="1"/>
  <c r="L487" i="1"/>
  <c r="I487" i="1"/>
  <c r="R486" i="1"/>
  <c r="O486" i="1"/>
  <c r="L486" i="1"/>
  <c r="I486" i="1"/>
  <c r="O484" i="1"/>
  <c r="L484" i="1"/>
  <c r="I484" i="1"/>
  <c r="F484" i="1"/>
  <c r="O483" i="1"/>
  <c r="L483" i="1"/>
  <c r="I483" i="1"/>
  <c r="F483" i="1"/>
  <c r="O482" i="1"/>
  <c r="L482" i="1"/>
  <c r="I482" i="1"/>
  <c r="F482" i="1"/>
  <c r="R481" i="1"/>
  <c r="O481" i="1"/>
  <c r="L481" i="1"/>
  <c r="I481" i="1"/>
  <c r="F481" i="1"/>
  <c r="O478" i="1"/>
  <c r="L478" i="1"/>
  <c r="I478" i="1"/>
  <c r="O477" i="1"/>
  <c r="L477" i="1"/>
  <c r="I477" i="1"/>
  <c r="F477" i="1"/>
  <c r="O476" i="1"/>
  <c r="L476" i="1"/>
  <c r="I476" i="1"/>
  <c r="F476" i="1"/>
  <c r="O475" i="1"/>
  <c r="L475" i="1"/>
  <c r="I475" i="1"/>
  <c r="F475" i="1"/>
  <c r="O474" i="1"/>
  <c r="L474" i="1"/>
  <c r="I474" i="1"/>
  <c r="F474" i="1"/>
  <c r="O473" i="1"/>
  <c r="L473" i="1"/>
  <c r="I473" i="1"/>
  <c r="F473" i="1"/>
  <c r="O472" i="1"/>
  <c r="L472" i="1"/>
  <c r="I472" i="1"/>
  <c r="F472" i="1"/>
  <c r="O465" i="1"/>
  <c r="L465" i="1"/>
  <c r="I465" i="1"/>
  <c r="O464" i="1"/>
  <c r="L464" i="1"/>
  <c r="I464" i="1"/>
  <c r="R463" i="1"/>
  <c r="O463" i="1"/>
  <c r="L463" i="1"/>
  <c r="I463" i="1"/>
  <c r="F463" i="1"/>
  <c r="R462" i="1"/>
  <c r="O462" i="1"/>
  <c r="L462" i="1"/>
  <c r="I462" i="1"/>
  <c r="F462" i="1"/>
  <c r="R461" i="1"/>
  <c r="O461" i="1"/>
  <c r="L461" i="1"/>
  <c r="I461" i="1"/>
  <c r="F461" i="1"/>
  <c r="R460" i="1"/>
  <c r="O460" i="1"/>
  <c r="L460" i="1"/>
  <c r="I460" i="1"/>
  <c r="F460" i="1"/>
  <c r="R459" i="1"/>
  <c r="O459" i="1"/>
  <c r="L459" i="1"/>
  <c r="I459" i="1"/>
  <c r="F459" i="1"/>
  <c r="R458" i="1"/>
  <c r="O458" i="1"/>
  <c r="L458" i="1"/>
  <c r="I458" i="1"/>
  <c r="F458" i="1"/>
  <c r="R457" i="1"/>
  <c r="O457" i="1"/>
  <c r="L457" i="1"/>
  <c r="I457" i="1"/>
  <c r="F457" i="1"/>
  <c r="R456" i="1"/>
  <c r="O456" i="1"/>
  <c r="L456" i="1"/>
  <c r="I456" i="1"/>
  <c r="F456" i="1"/>
  <c r="R455" i="1"/>
  <c r="O455" i="1"/>
  <c r="L455" i="1"/>
  <c r="I455" i="1"/>
  <c r="F455" i="1"/>
  <c r="R454" i="1"/>
  <c r="O454" i="1"/>
  <c r="L454" i="1"/>
  <c r="I454" i="1"/>
  <c r="F454" i="1"/>
  <c r="R453" i="1"/>
  <c r="O453" i="1"/>
  <c r="L453" i="1"/>
  <c r="I453" i="1"/>
  <c r="F453" i="1"/>
  <c r="R452" i="1"/>
  <c r="O452" i="1"/>
  <c r="L452" i="1"/>
  <c r="I452" i="1"/>
  <c r="F452" i="1"/>
  <c r="L451" i="1"/>
  <c r="I451" i="1"/>
  <c r="R450" i="1"/>
  <c r="O450" i="1"/>
  <c r="F450" i="1"/>
  <c r="R449" i="1"/>
  <c r="O449" i="1"/>
  <c r="F449" i="1"/>
  <c r="R448" i="1"/>
  <c r="O448" i="1"/>
  <c r="L448" i="1"/>
  <c r="I448" i="1"/>
  <c r="F448" i="1"/>
  <c r="R447" i="1"/>
  <c r="O447" i="1"/>
  <c r="L447" i="1"/>
  <c r="I447" i="1"/>
  <c r="F447" i="1"/>
  <c r="L446" i="1"/>
  <c r="I446" i="1"/>
  <c r="L445" i="1"/>
  <c r="I445" i="1"/>
  <c r="O443" i="1"/>
  <c r="L443" i="1"/>
  <c r="I443" i="1"/>
  <c r="L438" i="1"/>
  <c r="I438" i="1"/>
  <c r="L437" i="1"/>
  <c r="I437" i="1"/>
  <c r="L436" i="1"/>
  <c r="I436" i="1"/>
  <c r="R433" i="1"/>
  <c r="O433" i="1"/>
  <c r="L433" i="1"/>
  <c r="O432" i="1"/>
  <c r="I432" i="1"/>
  <c r="O425" i="1"/>
  <c r="L425" i="1"/>
  <c r="I425" i="1"/>
  <c r="O424" i="1"/>
  <c r="L424" i="1"/>
  <c r="I424" i="1"/>
  <c r="O423" i="1"/>
  <c r="L423" i="1"/>
  <c r="I423" i="1"/>
  <c r="O422" i="1"/>
  <c r="O420" i="1"/>
  <c r="L420" i="1"/>
  <c r="I420" i="1"/>
  <c r="R419" i="1"/>
  <c r="O419" i="1"/>
  <c r="L419" i="1"/>
  <c r="I419" i="1"/>
  <c r="R418" i="1"/>
  <c r="O418" i="1"/>
  <c r="L418" i="1"/>
  <c r="I418" i="1"/>
  <c r="R417" i="1"/>
  <c r="O417" i="1"/>
  <c r="L417" i="1"/>
  <c r="I417" i="1"/>
  <c r="R416" i="1"/>
  <c r="O416" i="1"/>
  <c r="L416" i="1"/>
  <c r="I416" i="1"/>
  <c r="R415" i="1"/>
  <c r="O415" i="1"/>
  <c r="L415" i="1"/>
  <c r="I415" i="1"/>
  <c r="F415" i="1"/>
  <c r="O410" i="1"/>
  <c r="L410" i="1"/>
  <c r="I410" i="1"/>
  <c r="O409" i="1"/>
  <c r="L409" i="1"/>
  <c r="I409" i="1"/>
  <c r="O408" i="1"/>
  <c r="L408" i="1"/>
  <c r="I408" i="1"/>
  <c r="L406" i="1"/>
  <c r="I406" i="1"/>
  <c r="R399" i="1"/>
  <c r="O399" i="1"/>
  <c r="L399" i="1"/>
  <c r="R398" i="1"/>
  <c r="O398" i="1"/>
  <c r="L398" i="1"/>
  <c r="R397" i="1"/>
  <c r="O397" i="1"/>
  <c r="L397" i="1"/>
  <c r="I397" i="1"/>
  <c r="F397" i="1"/>
  <c r="R396" i="1"/>
  <c r="O396" i="1"/>
  <c r="L396" i="1"/>
  <c r="I396" i="1"/>
  <c r="F396" i="1"/>
  <c r="O394" i="1"/>
  <c r="F394" i="1"/>
  <c r="L385" i="1"/>
  <c r="I385" i="1"/>
  <c r="R375" i="1"/>
  <c r="L375" i="1"/>
  <c r="I375" i="1"/>
  <c r="R374" i="1"/>
  <c r="L374" i="1"/>
  <c r="I374" i="1"/>
  <c r="R373" i="1"/>
  <c r="L373" i="1"/>
  <c r="I373" i="1"/>
  <c r="O372" i="1"/>
  <c r="L372" i="1"/>
  <c r="I372" i="1"/>
  <c r="F372" i="1"/>
  <c r="O371" i="1"/>
  <c r="L371" i="1"/>
  <c r="I371" i="1"/>
  <c r="F371" i="1"/>
  <c r="O370" i="1"/>
  <c r="L370" i="1"/>
  <c r="I370" i="1"/>
  <c r="F370" i="1"/>
  <c r="L369" i="1"/>
  <c r="O368" i="1"/>
  <c r="L368" i="1"/>
  <c r="I368" i="1"/>
  <c r="F368" i="1"/>
  <c r="L366" i="1"/>
  <c r="I366" i="1"/>
  <c r="F366" i="1"/>
  <c r="L365" i="1"/>
  <c r="I365" i="1"/>
  <c r="F365" i="1"/>
  <c r="R364" i="1"/>
  <c r="O364" i="1"/>
  <c r="L364" i="1"/>
  <c r="I364" i="1"/>
  <c r="F364" i="1"/>
  <c r="R363" i="1"/>
  <c r="O363" i="1"/>
  <c r="L363" i="1"/>
  <c r="I363" i="1"/>
  <c r="F363" i="1"/>
  <c r="R361" i="1"/>
  <c r="L361" i="1"/>
  <c r="I361" i="1"/>
  <c r="R360" i="1"/>
  <c r="L360" i="1"/>
  <c r="I360" i="1"/>
  <c r="F360" i="1"/>
  <c r="R358" i="1"/>
  <c r="L358" i="1"/>
  <c r="I358" i="1"/>
  <c r="F358" i="1"/>
  <c r="R357" i="1"/>
  <c r="L357" i="1"/>
  <c r="I357" i="1"/>
  <c r="F357" i="1"/>
  <c r="R356" i="1"/>
  <c r="O356" i="1"/>
  <c r="L356" i="1"/>
  <c r="I356" i="1"/>
  <c r="F356" i="1"/>
  <c r="R355" i="1"/>
  <c r="O355" i="1"/>
  <c r="L355" i="1"/>
  <c r="I355" i="1"/>
  <c r="F355" i="1"/>
  <c r="R354" i="1"/>
  <c r="O354" i="1"/>
  <c r="L354" i="1"/>
  <c r="I354" i="1"/>
  <c r="F354" i="1"/>
  <c r="R353" i="1"/>
  <c r="O353" i="1"/>
  <c r="L353" i="1"/>
  <c r="I353" i="1"/>
  <c r="F353" i="1"/>
  <c r="R352" i="1"/>
  <c r="O352" i="1"/>
  <c r="L352" i="1"/>
  <c r="I352" i="1"/>
  <c r="F352" i="1"/>
  <c r="R351" i="1"/>
  <c r="O351" i="1"/>
  <c r="L351" i="1"/>
  <c r="I351" i="1"/>
  <c r="R350" i="1"/>
  <c r="O350" i="1"/>
  <c r="L350" i="1"/>
  <c r="I350" i="1"/>
  <c r="F350" i="1"/>
  <c r="R349" i="1"/>
  <c r="O349" i="1"/>
  <c r="L349" i="1"/>
  <c r="I349" i="1"/>
  <c r="F349" i="1"/>
  <c r="R348" i="1"/>
  <c r="O348" i="1"/>
  <c r="L348" i="1"/>
  <c r="I348" i="1"/>
  <c r="F348" i="1"/>
  <c r="R347" i="1"/>
  <c r="O347" i="1"/>
  <c r="L347" i="1"/>
  <c r="I347" i="1"/>
  <c r="F347" i="1"/>
  <c r="R346" i="1"/>
  <c r="O346" i="1"/>
  <c r="L346" i="1"/>
  <c r="I346" i="1"/>
  <c r="F346" i="1"/>
  <c r="R345" i="1"/>
  <c r="O345" i="1"/>
  <c r="L345" i="1"/>
  <c r="I345" i="1"/>
  <c r="F345" i="1"/>
  <c r="O344" i="1"/>
  <c r="I344" i="1"/>
  <c r="R342" i="1"/>
  <c r="L342" i="1"/>
  <c r="I342" i="1"/>
  <c r="F342" i="1"/>
  <c r="R341" i="1"/>
  <c r="L341" i="1"/>
  <c r="I341" i="1"/>
  <c r="F341" i="1"/>
  <c r="R340" i="1"/>
  <c r="L340" i="1"/>
  <c r="I340" i="1"/>
  <c r="F340" i="1"/>
  <c r="R339" i="1"/>
  <c r="O339" i="1"/>
  <c r="L339" i="1"/>
  <c r="I339" i="1"/>
  <c r="F339" i="1"/>
  <c r="R338" i="1"/>
  <c r="O338" i="1"/>
  <c r="L338" i="1"/>
  <c r="I338" i="1"/>
  <c r="F338" i="1"/>
  <c r="R337" i="1"/>
  <c r="O337" i="1"/>
  <c r="L337" i="1"/>
  <c r="I337" i="1"/>
  <c r="F337" i="1"/>
  <c r="R336" i="1"/>
  <c r="O336" i="1"/>
  <c r="L336" i="1"/>
  <c r="I336" i="1"/>
  <c r="F336" i="1"/>
  <c r="R330" i="1"/>
  <c r="L330" i="1"/>
  <c r="I330" i="1"/>
  <c r="F330" i="1"/>
  <c r="R329" i="1"/>
  <c r="L329" i="1"/>
  <c r="I329" i="1"/>
  <c r="F329" i="1"/>
  <c r="R328" i="1"/>
  <c r="L328" i="1"/>
  <c r="I328" i="1"/>
  <c r="F328" i="1"/>
  <c r="R327" i="1"/>
  <c r="L327" i="1"/>
  <c r="I327" i="1"/>
  <c r="F327" i="1"/>
  <c r="R326" i="1"/>
  <c r="L326" i="1"/>
  <c r="I326" i="1"/>
  <c r="F326" i="1"/>
  <c r="R325" i="1"/>
  <c r="L325" i="1"/>
  <c r="I325" i="1"/>
  <c r="F325" i="1"/>
  <c r="R323" i="1"/>
  <c r="O323" i="1"/>
  <c r="L323" i="1"/>
  <c r="I323" i="1"/>
  <c r="F323" i="1"/>
  <c r="R322" i="1"/>
  <c r="O322" i="1"/>
  <c r="L322" i="1"/>
  <c r="I322" i="1"/>
  <c r="F322" i="1"/>
  <c r="R321" i="1"/>
  <c r="O321" i="1"/>
  <c r="L321" i="1"/>
  <c r="I321" i="1"/>
  <c r="F321" i="1"/>
  <c r="R320" i="1"/>
  <c r="O320" i="1"/>
  <c r="L320" i="1"/>
  <c r="I320" i="1"/>
  <c r="F320" i="1"/>
  <c r="R319" i="1"/>
  <c r="O319" i="1"/>
  <c r="L319" i="1"/>
  <c r="I319" i="1"/>
  <c r="F319" i="1"/>
  <c r="R318" i="1"/>
  <c r="O318" i="1"/>
  <c r="L318" i="1"/>
  <c r="I318" i="1"/>
  <c r="F318" i="1"/>
  <c r="R316" i="1"/>
  <c r="O316" i="1"/>
  <c r="L316" i="1"/>
  <c r="I316" i="1"/>
  <c r="R315" i="1"/>
  <c r="F315" i="1"/>
  <c r="O314" i="1"/>
  <c r="L314" i="1"/>
  <c r="I314" i="1"/>
  <c r="O313" i="1"/>
  <c r="L313" i="1"/>
  <c r="I313" i="1"/>
  <c r="L312" i="1"/>
  <c r="I312" i="1"/>
  <c r="R308" i="1"/>
  <c r="O308" i="1"/>
  <c r="L308" i="1"/>
  <c r="I308" i="1"/>
  <c r="F308" i="1"/>
  <c r="R307" i="1"/>
  <c r="O307" i="1"/>
  <c r="L307" i="1"/>
  <c r="I307" i="1"/>
  <c r="F307" i="1"/>
  <c r="O306" i="1"/>
  <c r="L306" i="1"/>
  <c r="I306" i="1"/>
  <c r="F306" i="1"/>
  <c r="R303" i="1"/>
  <c r="L303" i="1"/>
  <c r="I303" i="1"/>
  <c r="R301" i="1"/>
  <c r="L301" i="1"/>
  <c r="I301" i="1"/>
  <c r="R300" i="1"/>
  <c r="L300" i="1"/>
  <c r="I300" i="1"/>
  <c r="R280" i="1"/>
  <c r="O280" i="1"/>
  <c r="L280" i="1"/>
  <c r="I280" i="1"/>
  <c r="F280" i="1"/>
  <c r="R279" i="1"/>
  <c r="O279" i="1"/>
  <c r="L279" i="1"/>
  <c r="I279" i="1"/>
  <c r="F279" i="1"/>
  <c r="R278" i="1"/>
  <c r="O278" i="1"/>
  <c r="L278" i="1"/>
  <c r="I278" i="1"/>
  <c r="F278" i="1"/>
  <c r="R277" i="1"/>
  <c r="O277" i="1"/>
  <c r="L277" i="1"/>
  <c r="I277" i="1"/>
  <c r="F277" i="1"/>
  <c r="R276" i="1"/>
  <c r="O276" i="1"/>
  <c r="L276" i="1"/>
  <c r="I276" i="1"/>
  <c r="F276" i="1"/>
  <c r="O275" i="1"/>
  <c r="L275" i="1"/>
  <c r="I275" i="1"/>
  <c r="F275" i="1"/>
  <c r="O274" i="1"/>
  <c r="L274" i="1"/>
  <c r="I274" i="1"/>
  <c r="F274" i="1"/>
  <c r="I273" i="1"/>
  <c r="R272" i="1"/>
  <c r="L272" i="1"/>
  <c r="I272" i="1"/>
  <c r="F272" i="1"/>
  <c r="R271" i="1"/>
  <c r="O271" i="1"/>
  <c r="L271" i="1"/>
  <c r="F271" i="1"/>
  <c r="R270" i="1"/>
  <c r="L270" i="1"/>
  <c r="I270" i="1"/>
  <c r="L264" i="1"/>
  <c r="I264" i="1"/>
  <c r="F264" i="1"/>
  <c r="L263" i="1"/>
  <c r="I263" i="1"/>
  <c r="F263" i="1"/>
  <c r="L262" i="1"/>
  <c r="I262" i="1"/>
  <c r="F262" i="1"/>
  <c r="L261" i="1"/>
  <c r="I261" i="1"/>
  <c r="F261" i="1"/>
  <c r="R260" i="1"/>
  <c r="O260" i="1"/>
  <c r="L260" i="1"/>
  <c r="I260" i="1"/>
  <c r="F260" i="1"/>
  <c r="R259" i="1"/>
  <c r="O259" i="1"/>
  <c r="L259" i="1"/>
  <c r="I259" i="1"/>
  <c r="F259" i="1"/>
  <c r="R258" i="1"/>
  <c r="O258" i="1"/>
  <c r="L258" i="1"/>
  <c r="I258" i="1"/>
  <c r="F258" i="1"/>
  <c r="R257" i="1"/>
  <c r="O257" i="1"/>
  <c r="L257" i="1"/>
  <c r="I257" i="1"/>
  <c r="F257" i="1"/>
  <c r="R256" i="1"/>
  <c r="O256" i="1"/>
  <c r="L256" i="1"/>
  <c r="I256" i="1"/>
  <c r="F256" i="1"/>
  <c r="R255" i="1"/>
  <c r="O255" i="1"/>
  <c r="L255" i="1"/>
  <c r="I255" i="1"/>
  <c r="F255" i="1"/>
  <c r="R253" i="1"/>
  <c r="O253" i="1"/>
  <c r="L253" i="1"/>
  <c r="I253" i="1"/>
  <c r="F253" i="1"/>
  <c r="R252" i="1"/>
  <c r="O252" i="1"/>
  <c r="L252" i="1"/>
  <c r="I252" i="1"/>
  <c r="F252" i="1"/>
  <c r="O249" i="1"/>
  <c r="L249" i="1"/>
  <c r="I249" i="1"/>
  <c r="O248" i="1"/>
  <c r="L248" i="1"/>
  <c r="I248" i="1"/>
  <c r="O247" i="1"/>
  <c r="L247" i="1"/>
  <c r="I247" i="1"/>
  <c r="O246" i="1"/>
  <c r="L246" i="1"/>
  <c r="I246" i="1"/>
  <c r="O245" i="1"/>
  <c r="L245" i="1"/>
  <c r="I245" i="1"/>
  <c r="O244" i="1"/>
  <c r="L244" i="1"/>
  <c r="I244" i="1"/>
  <c r="O243" i="1"/>
  <c r="L243" i="1"/>
  <c r="I243" i="1"/>
  <c r="O242" i="1"/>
  <c r="L242" i="1"/>
  <c r="I242" i="1"/>
  <c r="O241" i="1"/>
  <c r="L241" i="1"/>
  <c r="I241" i="1"/>
  <c r="O240" i="1"/>
  <c r="L240" i="1"/>
  <c r="I240" i="1"/>
  <c r="O239" i="1"/>
  <c r="L239" i="1"/>
  <c r="I239" i="1"/>
  <c r="O238" i="1"/>
  <c r="L238" i="1"/>
  <c r="I238" i="1"/>
  <c r="O237" i="1"/>
  <c r="L237" i="1"/>
  <c r="I237" i="1"/>
  <c r="L236" i="1"/>
  <c r="I236" i="1"/>
  <c r="L235" i="1"/>
  <c r="I235" i="1"/>
  <c r="R234" i="1"/>
  <c r="O234" i="1"/>
  <c r="L234" i="1"/>
  <c r="I234" i="1"/>
  <c r="F234" i="1"/>
  <c r="L233" i="1"/>
  <c r="O232" i="1"/>
  <c r="L232" i="1"/>
  <c r="I232" i="1"/>
  <c r="R231" i="1"/>
  <c r="O231" i="1"/>
  <c r="L231" i="1"/>
  <c r="I231" i="1"/>
  <c r="R227" i="1"/>
  <c r="O227" i="1"/>
  <c r="L227" i="1"/>
  <c r="F227" i="1"/>
  <c r="R221" i="1"/>
  <c r="O221" i="1"/>
  <c r="L221" i="1"/>
  <c r="F221" i="1"/>
  <c r="O219" i="1"/>
  <c r="L219" i="1"/>
  <c r="I219" i="1"/>
  <c r="R218" i="1"/>
  <c r="O218" i="1"/>
  <c r="L218" i="1"/>
  <c r="I218" i="1"/>
  <c r="F218" i="1"/>
  <c r="R217" i="1"/>
  <c r="O217" i="1"/>
  <c r="L217" i="1"/>
  <c r="I217" i="1"/>
  <c r="F217" i="1"/>
  <c r="R216" i="1"/>
  <c r="O216" i="1"/>
  <c r="L216" i="1"/>
  <c r="I216" i="1"/>
  <c r="F216" i="1"/>
  <c r="R215" i="1"/>
  <c r="O215" i="1"/>
  <c r="L215" i="1"/>
  <c r="I215" i="1"/>
  <c r="F215" i="1"/>
  <c r="O214" i="1"/>
  <c r="L214" i="1"/>
  <c r="I214" i="1"/>
  <c r="O213" i="1"/>
  <c r="L213" i="1"/>
  <c r="I213" i="1"/>
  <c r="O212" i="1"/>
  <c r="L212" i="1"/>
  <c r="I212" i="1"/>
  <c r="O211" i="1"/>
  <c r="L211" i="1"/>
  <c r="I211" i="1"/>
  <c r="R210" i="1"/>
  <c r="O210" i="1"/>
  <c r="L210" i="1"/>
  <c r="I210" i="1"/>
  <c r="O205" i="1"/>
  <c r="L205" i="1"/>
  <c r="I205" i="1"/>
  <c r="F205" i="1"/>
  <c r="O204" i="1"/>
  <c r="L204" i="1"/>
  <c r="I204" i="1"/>
  <c r="F204" i="1"/>
  <c r="O203" i="1"/>
  <c r="L203" i="1"/>
  <c r="I203" i="1"/>
  <c r="F203" i="1"/>
  <c r="R202" i="1"/>
  <c r="O202" i="1"/>
  <c r="L202" i="1"/>
  <c r="I202" i="1"/>
  <c r="F202" i="1"/>
  <c r="R201" i="1"/>
  <c r="L201" i="1"/>
  <c r="I201" i="1"/>
  <c r="R198" i="1"/>
  <c r="O198" i="1"/>
  <c r="L198" i="1"/>
  <c r="I198" i="1"/>
  <c r="F198" i="1"/>
  <c r="R197" i="1"/>
  <c r="O197" i="1"/>
  <c r="L197" i="1"/>
  <c r="I197" i="1"/>
  <c r="F197" i="1"/>
  <c r="O196" i="1"/>
  <c r="L196" i="1"/>
  <c r="I196" i="1"/>
  <c r="O195" i="1"/>
  <c r="L195" i="1"/>
  <c r="I195" i="1"/>
  <c r="O194" i="1"/>
  <c r="L194" i="1"/>
  <c r="I194" i="1"/>
  <c r="O193" i="1"/>
  <c r="L193" i="1"/>
  <c r="I193" i="1"/>
  <c r="L192" i="1"/>
  <c r="I192" i="1"/>
  <c r="F192" i="1"/>
  <c r="L191" i="1"/>
  <c r="I191" i="1"/>
  <c r="F191" i="1"/>
  <c r="L190" i="1"/>
  <c r="I190" i="1"/>
  <c r="F190" i="1"/>
  <c r="R189" i="1"/>
  <c r="O189" i="1"/>
  <c r="L189" i="1"/>
  <c r="I189" i="1"/>
  <c r="F189" i="1"/>
  <c r="R188" i="1"/>
  <c r="O188" i="1"/>
  <c r="L188" i="1"/>
  <c r="I188" i="1"/>
  <c r="F188" i="1"/>
  <c r="O186" i="1"/>
  <c r="L186" i="1"/>
  <c r="F186" i="1"/>
  <c r="O185" i="1"/>
  <c r="L185" i="1"/>
  <c r="F185" i="1"/>
  <c r="R180" i="1"/>
  <c r="O180" i="1"/>
  <c r="L180" i="1"/>
  <c r="I180" i="1"/>
  <c r="R179" i="1"/>
  <c r="O179" i="1"/>
  <c r="L179" i="1"/>
  <c r="I179" i="1"/>
  <c r="O172" i="1"/>
  <c r="L172" i="1"/>
  <c r="I172" i="1"/>
  <c r="R171" i="1"/>
  <c r="O171" i="1"/>
  <c r="L171" i="1"/>
  <c r="I171" i="1"/>
  <c r="R170" i="1"/>
  <c r="O170" i="1"/>
  <c r="L170" i="1"/>
  <c r="I170" i="1"/>
  <c r="R169" i="1"/>
  <c r="O169" i="1"/>
  <c r="L169" i="1"/>
  <c r="I169" i="1"/>
  <c r="R168" i="1"/>
  <c r="O168" i="1"/>
  <c r="L168" i="1"/>
  <c r="I168" i="1"/>
  <c r="O166" i="1"/>
  <c r="L166" i="1"/>
  <c r="R165" i="1"/>
  <c r="O165" i="1"/>
  <c r="L165" i="1"/>
  <c r="I165" i="1"/>
  <c r="F165" i="1"/>
  <c r="R164" i="1"/>
  <c r="O164" i="1"/>
  <c r="L164" i="1"/>
  <c r="I164" i="1"/>
  <c r="F164" i="1"/>
  <c r="R163" i="1"/>
  <c r="O163" i="1"/>
  <c r="L163" i="1"/>
  <c r="I163" i="1"/>
  <c r="F163" i="1"/>
  <c r="R162" i="1"/>
  <c r="O162" i="1"/>
  <c r="L162" i="1"/>
  <c r="I162" i="1"/>
  <c r="F162" i="1"/>
  <c r="R161" i="1"/>
  <c r="O161" i="1"/>
  <c r="L161" i="1"/>
  <c r="I161" i="1"/>
  <c r="F161" i="1"/>
  <c r="R160" i="1"/>
  <c r="O160" i="1"/>
  <c r="L160" i="1"/>
  <c r="I160" i="1"/>
  <c r="F160" i="1"/>
  <c r="R159" i="1"/>
  <c r="O159" i="1"/>
  <c r="L159" i="1"/>
  <c r="I159" i="1"/>
  <c r="F159" i="1"/>
  <c r="R158" i="1"/>
  <c r="O158" i="1"/>
  <c r="L158" i="1"/>
  <c r="I158" i="1"/>
  <c r="F158" i="1"/>
  <c r="R157" i="1"/>
  <c r="O157" i="1"/>
  <c r="L157" i="1"/>
  <c r="I157" i="1"/>
  <c r="F157" i="1"/>
  <c r="L156" i="1"/>
  <c r="I156" i="1"/>
  <c r="F156" i="1"/>
  <c r="R155" i="1"/>
  <c r="I155" i="1"/>
  <c r="R154" i="1"/>
  <c r="O154" i="1"/>
  <c r="L154" i="1"/>
  <c r="I154" i="1"/>
  <c r="F154" i="1"/>
  <c r="R153" i="1"/>
  <c r="O153" i="1"/>
  <c r="L153" i="1"/>
  <c r="I153" i="1"/>
  <c r="F153" i="1"/>
  <c r="L144" i="1"/>
  <c r="I144" i="1"/>
  <c r="L143" i="1"/>
  <c r="I143" i="1"/>
  <c r="O142" i="1"/>
  <c r="L142" i="1"/>
  <c r="I142" i="1"/>
  <c r="O141" i="1"/>
  <c r="L141" i="1"/>
  <c r="I141" i="1"/>
  <c r="R134" i="1"/>
  <c r="O134" i="1"/>
  <c r="L134" i="1"/>
  <c r="I134" i="1"/>
  <c r="F134" i="1"/>
  <c r="R133" i="1"/>
  <c r="O133" i="1"/>
  <c r="L133" i="1"/>
  <c r="I133" i="1"/>
  <c r="F133" i="1"/>
  <c r="R131" i="1"/>
  <c r="O131" i="1"/>
  <c r="L131" i="1"/>
  <c r="I131" i="1"/>
  <c r="F131" i="1"/>
  <c r="R130" i="1"/>
  <c r="O130" i="1"/>
  <c r="L130" i="1"/>
  <c r="I130" i="1"/>
  <c r="F130" i="1"/>
  <c r="R129" i="1"/>
  <c r="O129" i="1"/>
  <c r="L129" i="1"/>
  <c r="I129" i="1"/>
  <c r="F129" i="1"/>
  <c r="O128" i="1"/>
  <c r="L128" i="1"/>
  <c r="I128" i="1"/>
  <c r="O127" i="1"/>
  <c r="L127" i="1"/>
  <c r="I127" i="1"/>
  <c r="O118" i="1"/>
  <c r="L118" i="1"/>
  <c r="I118" i="1"/>
  <c r="O117" i="1"/>
  <c r="L117" i="1"/>
  <c r="I117" i="1"/>
  <c r="O114" i="1"/>
  <c r="L114" i="1"/>
  <c r="R113" i="1"/>
  <c r="L113" i="1"/>
  <c r="I113" i="1"/>
  <c r="R112" i="1"/>
  <c r="L112" i="1"/>
  <c r="I112" i="1"/>
  <c r="O111" i="1"/>
  <c r="I111" i="1"/>
  <c r="O110" i="1"/>
  <c r="I110" i="1"/>
  <c r="O109" i="1"/>
  <c r="I109" i="1"/>
  <c r="R106" i="1"/>
  <c r="O106" i="1"/>
  <c r="L106" i="1"/>
  <c r="I106" i="1"/>
  <c r="F106" i="1"/>
  <c r="L103" i="1"/>
  <c r="I103" i="1"/>
  <c r="O101" i="1"/>
  <c r="L101" i="1"/>
  <c r="I101" i="1"/>
  <c r="R100" i="1"/>
  <c r="L100" i="1"/>
  <c r="I100" i="1"/>
  <c r="R99" i="1"/>
  <c r="L99" i="1"/>
  <c r="I99" i="1"/>
  <c r="R98" i="1"/>
  <c r="L98" i="1"/>
  <c r="I98" i="1"/>
  <c r="R96" i="1"/>
  <c r="O96" i="1"/>
  <c r="L96" i="1"/>
  <c r="I96" i="1"/>
  <c r="F96" i="1"/>
  <c r="O95" i="1"/>
  <c r="O94" i="1"/>
  <c r="L94" i="1"/>
  <c r="I94" i="1"/>
  <c r="O93" i="1"/>
  <c r="L93" i="1"/>
  <c r="I93" i="1"/>
  <c r="R90" i="1"/>
  <c r="O90" i="1"/>
  <c r="L90" i="1"/>
  <c r="I90" i="1"/>
  <c r="F90" i="1"/>
  <c r="R89" i="1"/>
  <c r="O89" i="1"/>
  <c r="L89" i="1"/>
  <c r="I89" i="1"/>
  <c r="F89" i="1"/>
  <c r="R87" i="1"/>
  <c r="O87" i="1"/>
  <c r="L87" i="1"/>
  <c r="I87" i="1"/>
  <c r="F87" i="1"/>
  <c r="R86" i="1"/>
  <c r="O86" i="1"/>
  <c r="L86" i="1"/>
  <c r="I86" i="1"/>
  <c r="F86" i="1"/>
  <c r="R85" i="1"/>
  <c r="O85" i="1"/>
  <c r="L85" i="1"/>
  <c r="I85" i="1"/>
  <c r="F85" i="1"/>
  <c r="R84" i="1"/>
  <c r="O84" i="1"/>
  <c r="L84" i="1"/>
  <c r="I84" i="1"/>
  <c r="F84" i="1"/>
  <c r="R83" i="1"/>
  <c r="O83" i="1"/>
  <c r="L83" i="1"/>
  <c r="I83" i="1"/>
  <c r="F83" i="1"/>
  <c r="R82" i="1"/>
  <c r="O82" i="1"/>
  <c r="L82" i="1"/>
  <c r="I82" i="1"/>
  <c r="F82" i="1"/>
  <c r="R78" i="1"/>
  <c r="I78" i="1"/>
  <c r="R77" i="1"/>
  <c r="I77" i="1"/>
  <c r="R76" i="1"/>
  <c r="O76" i="1"/>
  <c r="L76" i="1"/>
  <c r="I76" i="1"/>
  <c r="R75" i="1"/>
  <c r="O75" i="1"/>
  <c r="L75" i="1"/>
  <c r="I75" i="1"/>
  <c r="R70" i="1"/>
  <c r="O70" i="1"/>
  <c r="L70" i="1"/>
  <c r="I70" i="1"/>
  <c r="F70" i="1"/>
  <c r="R69" i="1"/>
  <c r="O69" i="1"/>
  <c r="L69" i="1"/>
  <c r="I69" i="1"/>
  <c r="F69" i="1"/>
  <c r="R68" i="1"/>
  <c r="O68" i="1"/>
  <c r="L68" i="1"/>
  <c r="I68" i="1"/>
  <c r="F68" i="1"/>
  <c r="O67" i="1"/>
  <c r="F67" i="1"/>
  <c r="O66" i="1"/>
  <c r="F66" i="1"/>
  <c r="F65" i="1"/>
  <c r="F64" i="1"/>
  <c r="O63" i="1"/>
  <c r="L63" i="1"/>
  <c r="I63" i="1"/>
  <c r="O62" i="1"/>
  <c r="L62" i="1"/>
  <c r="I62" i="1"/>
  <c r="L58" i="1"/>
  <c r="I58" i="1"/>
  <c r="R55" i="1"/>
  <c r="L55" i="1"/>
  <c r="R54" i="1"/>
  <c r="L54" i="1"/>
  <c r="R44" i="1"/>
  <c r="O44" i="1"/>
  <c r="L44" i="1"/>
  <c r="I44" i="1"/>
  <c r="R43" i="1"/>
  <c r="O43" i="1"/>
  <c r="L43" i="1"/>
  <c r="I43" i="1"/>
  <c r="R42" i="1"/>
  <c r="O42" i="1"/>
  <c r="L42" i="1"/>
  <c r="I42" i="1"/>
  <c r="R37" i="1"/>
  <c r="O37" i="1"/>
  <c r="L37" i="1"/>
  <c r="I37" i="1"/>
  <c r="F37" i="1"/>
  <c r="R36" i="1"/>
  <c r="O36" i="1"/>
  <c r="L36" i="1"/>
  <c r="I36" i="1"/>
  <c r="F36" i="1"/>
  <c r="R30" i="1"/>
  <c r="O30" i="1"/>
  <c r="L30" i="1"/>
  <c r="I30" i="1"/>
  <c r="F30" i="1"/>
  <c r="R29" i="1"/>
  <c r="O29" i="1"/>
  <c r="L29" i="1"/>
  <c r="I29" i="1"/>
  <c r="F29" i="1"/>
  <c r="R28" i="1"/>
  <c r="O28" i="1"/>
  <c r="L28" i="1"/>
  <c r="I28" i="1"/>
  <c r="F28" i="1"/>
  <c r="R27" i="1"/>
  <c r="O27" i="1"/>
  <c r="L27" i="1"/>
  <c r="I27" i="1"/>
  <c r="F27" i="1"/>
  <c r="R26" i="1"/>
  <c r="O26" i="1"/>
  <c r="L26" i="1"/>
  <c r="I26" i="1"/>
  <c r="F26" i="1"/>
  <c r="R25" i="1"/>
  <c r="O25" i="1"/>
  <c r="L25" i="1"/>
  <c r="I25" i="1"/>
  <c r="F25" i="1"/>
  <c r="R24" i="1"/>
  <c r="O24" i="1"/>
  <c r="L24" i="1"/>
  <c r="I24" i="1"/>
  <c r="F24" i="1"/>
  <c r="R23" i="1"/>
  <c r="O23" i="1"/>
  <c r="L23" i="1"/>
  <c r="I23" i="1"/>
  <c r="F23" i="1"/>
  <c r="R22" i="1"/>
  <c r="L22" i="1"/>
  <c r="I22" i="1"/>
  <c r="F22" i="1"/>
  <c r="R21" i="1"/>
  <c r="L21" i="1"/>
  <c r="I21" i="1"/>
  <c r="F21" i="1"/>
  <c r="R20" i="1"/>
  <c r="L20" i="1"/>
  <c r="I20" i="1"/>
  <c r="F20" i="1"/>
  <c r="R19" i="1"/>
  <c r="L19" i="1"/>
  <c r="I19" i="1"/>
  <c r="F19" i="1"/>
  <c r="R18" i="1"/>
  <c r="L18" i="1"/>
  <c r="I18" i="1"/>
  <c r="F18" i="1"/>
  <c r="R17" i="1"/>
  <c r="O17" i="1"/>
  <c r="L17" i="1"/>
  <c r="F17" i="1"/>
  <c r="R14" i="1"/>
  <c r="O14" i="1"/>
  <c r="L14" i="1"/>
  <c r="I14" i="1"/>
  <c r="F14" i="1"/>
  <c r="R13" i="1"/>
  <c r="O13" i="1"/>
  <c r="L13" i="1"/>
  <c r="I13" i="1"/>
  <c r="F13" i="1"/>
  <c r="R12" i="1"/>
  <c r="O12" i="1"/>
  <c r="L12" i="1"/>
  <c r="I12" i="1"/>
  <c r="F12" i="1"/>
  <c r="R11" i="1"/>
  <c r="O11" i="1"/>
  <c r="L11" i="1"/>
  <c r="O10" i="1"/>
  <c r="L10" i="1"/>
  <c r="R9" i="1"/>
  <c r="O9" i="1"/>
  <c r="S141" i="1" l="1"/>
  <c r="S10" i="1"/>
  <c r="S420" i="1"/>
  <c r="S511" i="1"/>
  <c r="S558" i="1"/>
  <c r="S636" i="1"/>
  <c r="S638" i="1"/>
  <c r="S752" i="1"/>
  <c r="S776" i="1"/>
  <c r="S793" i="1"/>
  <c r="S795" i="1"/>
  <c r="S797" i="1"/>
  <c r="S799" i="1"/>
  <c r="S801" i="1"/>
  <c r="S803" i="1"/>
  <c r="S806" i="1"/>
  <c r="S814" i="1"/>
  <c r="S1235" i="1"/>
  <c r="S1094" i="1"/>
  <c r="S1173" i="1"/>
  <c r="S1091" i="1"/>
  <c r="S1079" i="1"/>
  <c r="S1090" i="1"/>
  <c r="S1217" i="1"/>
  <c r="S1245" i="1"/>
  <c r="S1246" i="1"/>
  <c r="S1247" i="1"/>
  <c r="S1248" i="1"/>
  <c r="S243" i="1"/>
  <c r="S763" i="1"/>
  <c r="S783" i="1"/>
  <c r="S1047" i="1"/>
  <c r="S1074" i="1"/>
  <c r="S1198" i="1"/>
  <c r="S9" i="1"/>
  <c r="S54" i="1"/>
  <c r="S58" i="1"/>
  <c r="S67" i="1"/>
  <c r="S315" i="1"/>
  <c r="S394" i="1"/>
  <c r="S723" i="1"/>
  <c r="S741" i="1"/>
  <c r="S856" i="1"/>
  <c r="S508" i="1"/>
  <c r="S722" i="1"/>
  <c r="S724" i="1"/>
  <c r="S738" i="1"/>
  <c r="S869" i="1"/>
  <c r="S915" i="1"/>
  <c r="S917" i="1"/>
  <c r="S990" i="1"/>
  <c r="S186" i="1"/>
  <c r="S28" i="1"/>
  <c r="S94" i="1"/>
  <c r="S196" i="1"/>
  <c r="S238" i="1"/>
  <c r="S242" i="1"/>
  <c r="S103" i="1"/>
  <c r="S143" i="1"/>
  <c r="S166" i="1"/>
  <c r="S451" i="1"/>
  <c r="S538" i="1"/>
  <c r="S544" i="1"/>
  <c r="S546" i="1"/>
  <c r="S548" i="1"/>
  <c r="S550" i="1"/>
  <c r="S554" i="1"/>
  <c r="S822" i="1"/>
  <c r="S830" i="1"/>
  <c r="S840" i="1"/>
  <c r="S846" i="1"/>
  <c r="S853" i="1"/>
  <c r="S142" i="1"/>
  <c r="S193" i="1"/>
  <c r="S227" i="1"/>
  <c r="S1019" i="1"/>
  <c r="S221" i="1"/>
  <c r="S231" i="1"/>
  <c r="S131" i="1"/>
  <c r="S437" i="1"/>
  <c r="S665" i="1"/>
  <c r="S680" i="1"/>
  <c r="S690" i="1"/>
  <c r="S836" i="1"/>
  <c r="S837" i="1"/>
  <c r="S838" i="1"/>
  <c r="S839" i="1"/>
  <c r="S843" i="1"/>
  <c r="S848" i="1"/>
  <c r="S852" i="1"/>
  <c r="S892" i="1"/>
  <c r="S894" i="1"/>
  <c r="S911" i="1"/>
  <c r="S932" i="1"/>
  <c r="S965" i="1"/>
  <c r="S1096" i="1"/>
  <c r="S1107" i="1"/>
  <c r="S1113" i="1"/>
  <c r="S1117" i="1"/>
  <c r="S1121" i="1"/>
  <c r="S1161" i="1"/>
  <c r="S1163" i="1"/>
  <c r="S68" i="1"/>
  <c r="S99" i="1"/>
  <c r="S101" i="1"/>
  <c r="S246" i="1"/>
  <c r="S300" i="1"/>
  <c r="S352" i="1"/>
  <c r="S353" i="1"/>
  <c r="S356" i="1"/>
  <c r="S357" i="1"/>
  <c r="S358" i="1"/>
  <c r="S360" i="1"/>
  <c r="S361" i="1"/>
  <c r="S363" i="1"/>
  <c r="S364" i="1"/>
  <c r="S366" i="1"/>
  <c r="S370" i="1"/>
  <c r="S371" i="1"/>
  <c r="S372" i="1"/>
  <c r="S373" i="1"/>
  <c r="S374" i="1"/>
  <c r="S398" i="1"/>
  <c r="S415" i="1"/>
  <c r="S425" i="1"/>
  <c r="S432" i="1"/>
  <c r="S438" i="1"/>
  <c r="S537" i="1"/>
  <c r="S562" i="1"/>
  <c r="S637" i="1"/>
  <c r="S644" i="1"/>
  <c r="S646" i="1"/>
  <c r="S650" i="1"/>
  <c r="S657" i="1"/>
  <c r="S666" i="1"/>
  <c r="S668" i="1"/>
  <c r="S891" i="1"/>
  <c r="S1095" i="1"/>
  <c r="S1097" i="1"/>
  <c r="S1106" i="1"/>
  <c r="S1211" i="1"/>
  <c r="S14" i="1"/>
  <c r="S25" i="1"/>
  <c r="S90" i="1"/>
  <c r="S118" i="1"/>
  <c r="S134" i="1"/>
  <c r="S195" i="1"/>
  <c r="S275" i="1"/>
  <c r="S280" i="1"/>
  <c r="S424" i="1"/>
  <c r="S499" i="1"/>
  <c r="S566" i="1"/>
  <c r="S629" i="1"/>
  <c r="S633" i="1"/>
  <c r="S739" i="1"/>
  <c r="S767" i="1"/>
  <c r="S768" i="1"/>
  <c r="S769" i="1"/>
  <c r="S770" i="1"/>
  <c r="S771" i="1"/>
  <c r="S779" i="1"/>
  <c r="S782" i="1"/>
  <c r="S824" i="1"/>
  <c r="S1032" i="1"/>
  <c r="S1087" i="1"/>
  <c r="S1109" i="1"/>
  <c r="S1110" i="1"/>
  <c r="S1111" i="1"/>
  <c r="S1138" i="1"/>
  <c r="S1167" i="1"/>
  <c r="S1203" i="1"/>
  <c r="S1205" i="1"/>
  <c r="S1207" i="1"/>
  <c r="S1210" i="1"/>
  <c r="S13" i="1"/>
  <c r="S26" i="1"/>
  <c r="S84" i="1"/>
  <c r="S117" i="1"/>
  <c r="S129" i="1"/>
  <c r="S156" i="1"/>
  <c r="S270" i="1"/>
  <c r="S276" i="1"/>
  <c r="S279" i="1"/>
  <c r="S314" i="1"/>
  <c r="S410" i="1"/>
  <c r="S11" i="1"/>
  <c r="S27" i="1"/>
  <c r="S75" i="1"/>
  <c r="S76" i="1"/>
  <c r="S77" i="1"/>
  <c r="S82" i="1"/>
  <c r="S113" i="1"/>
  <c r="S190" i="1"/>
  <c r="S194" i="1"/>
  <c r="S249" i="1"/>
  <c r="S252" i="1"/>
  <c r="S253" i="1"/>
  <c r="S257" i="1"/>
  <c r="S258" i="1"/>
  <c r="S261" i="1"/>
  <c r="S264" i="1"/>
  <c r="S301" i="1"/>
  <c r="S312" i="1"/>
  <c r="S500" i="1"/>
  <c r="S502" i="1"/>
  <c r="S542" i="1"/>
  <c r="S570" i="1"/>
  <c r="S591" i="1"/>
  <c r="S592" i="1"/>
  <c r="S594" i="1"/>
  <c r="S615" i="1"/>
  <c r="S616" i="1"/>
  <c r="S635" i="1"/>
  <c r="S641" i="1"/>
  <c r="S745" i="1"/>
  <c r="S823" i="1"/>
  <c r="S829" i="1"/>
  <c r="S831" i="1"/>
  <c r="S845" i="1"/>
  <c r="S847" i="1"/>
  <c r="S868" i="1"/>
  <c r="S964" i="1"/>
  <c r="S987" i="1"/>
  <c r="S989" i="1"/>
  <c r="S997" i="1"/>
  <c r="S1000" i="1"/>
  <c r="S1004" i="1"/>
  <c r="S1018" i="1"/>
  <c r="S1092" i="1"/>
  <c r="S1103" i="1"/>
  <c r="S1137" i="1"/>
  <c r="S1153" i="1"/>
  <c r="S1159" i="1"/>
  <c r="S1160" i="1"/>
  <c r="S1162" i="1"/>
  <c r="S1166" i="1"/>
  <c r="S1184" i="1"/>
  <c r="S1204" i="1"/>
  <c r="S1213" i="1"/>
  <c r="S1236" i="1"/>
  <c r="S36" i="1"/>
  <c r="S83" i="1"/>
  <c r="S114" i="1"/>
  <c r="S144" i="1"/>
  <c r="S168" i="1"/>
  <c r="S170" i="1"/>
  <c r="S172" i="1"/>
  <c r="S213" i="1"/>
  <c r="S239" i="1"/>
  <c r="S240" i="1"/>
  <c r="S443" i="1"/>
  <c r="S446" i="1"/>
  <c r="S448" i="1"/>
  <c r="S449" i="1"/>
  <c r="S512" i="1"/>
  <c r="S514" i="1"/>
  <c r="S515" i="1"/>
  <c r="S518" i="1"/>
  <c r="S519" i="1"/>
  <c r="S523" i="1"/>
  <c r="S525" i="1"/>
  <c r="S527" i="1"/>
  <c r="S541" i="1"/>
  <c r="S551" i="1"/>
  <c r="S553" i="1"/>
  <c r="S667" i="1"/>
  <c r="S687" i="1"/>
  <c r="S707" i="1"/>
  <c r="S711" i="1"/>
  <c r="S715" i="1"/>
  <c r="S760" i="1"/>
  <c r="S926" i="1"/>
  <c r="S930" i="1"/>
  <c r="S943" i="1"/>
  <c r="S991" i="1"/>
  <c r="S1093" i="1"/>
  <c r="S1135" i="1"/>
  <c r="S1136" i="1"/>
  <c r="S1152" i="1"/>
  <c r="S1187" i="1"/>
  <c r="S1194" i="1"/>
  <c r="S1195" i="1"/>
  <c r="S17" i="1"/>
  <c r="S20" i="1"/>
  <c r="S22" i="1"/>
  <c r="S29" i="1"/>
  <c r="S37" i="1"/>
  <c r="S43" i="1"/>
  <c r="S85" i="1"/>
  <c r="S161" i="1"/>
  <c r="S303" i="1"/>
  <c r="S308" i="1"/>
  <c r="S316" i="1"/>
  <c r="S318" i="1"/>
  <c r="S321" i="1"/>
  <c r="S322" i="1"/>
  <c r="S337" i="1"/>
  <c r="S338" i="1"/>
  <c r="S345" i="1"/>
  <c r="S348" i="1"/>
  <c r="S349" i="1"/>
  <c r="S416" i="1"/>
  <c r="S417" i="1"/>
  <c r="S418" i="1"/>
  <c r="S419" i="1"/>
  <c r="S23" i="1"/>
  <c r="S63" i="1"/>
  <c r="S69" i="1"/>
  <c r="S78" i="1"/>
  <c r="S100" i="1"/>
  <c r="S111" i="1"/>
  <c r="S127" i="1"/>
  <c r="S128" i="1"/>
  <c r="S154" i="1"/>
  <c r="S155" i="1"/>
  <c r="S201" i="1"/>
  <c r="S202" i="1"/>
  <c r="S203" i="1"/>
  <c r="S204" i="1"/>
  <c r="S205" i="1"/>
  <c r="S211" i="1"/>
  <c r="S219" i="1"/>
  <c r="S232" i="1"/>
  <c r="S234" i="1"/>
  <c r="S235" i="1"/>
  <c r="S237" i="1"/>
  <c r="S241" i="1"/>
  <c r="S247" i="1"/>
  <c r="S248" i="1"/>
  <c r="S255" i="1"/>
  <c r="S256" i="1"/>
  <c r="S259" i="1"/>
  <c r="S260" i="1"/>
  <c r="S409" i="1"/>
  <c r="S503" i="1"/>
  <c r="S18" i="1"/>
  <c r="S19" i="1"/>
  <c r="S21" i="1"/>
  <c r="S30" i="1"/>
  <c r="S42" i="1"/>
  <c r="S44" i="1"/>
  <c r="S86" i="1"/>
  <c r="S158" i="1"/>
  <c r="S162" i="1"/>
  <c r="S244" i="1"/>
  <c r="S12" i="1"/>
  <c r="S24" i="1"/>
  <c r="S55" i="1"/>
  <c r="S62" i="1"/>
  <c r="S66" i="1"/>
  <c r="S70" i="1"/>
  <c r="S87" i="1"/>
  <c r="S96" i="1"/>
  <c r="S98" i="1"/>
  <c r="S106" i="1"/>
  <c r="S110" i="1"/>
  <c r="S112" i="1"/>
  <c r="S153" i="1"/>
  <c r="S159" i="1"/>
  <c r="S163" i="1"/>
  <c r="S164" i="1"/>
  <c r="S191" i="1"/>
  <c r="S197" i="1"/>
  <c r="S214" i="1"/>
  <c r="S215" i="1"/>
  <c r="S216" i="1"/>
  <c r="S271" i="1"/>
  <c r="S272" i="1"/>
  <c r="S306" i="1"/>
  <c r="S307" i="1"/>
  <c r="S313" i="1"/>
  <c r="S319" i="1"/>
  <c r="S320" i="1"/>
  <c r="S323" i="1"/>
  <c r="S325" i="1"/>
  <c r="S326" i="1"/>
  <c r="S327" i="1"/>
  <c r="S328" i="1"/>
  <c r="S329" i="1"/>
  <c r="S330" i="1"/>
  <c r="S336" i="1"/>
  <c r="S339" i="1"/>
  <c r="S340" i="1"/>
  <c r="S341" i="1"/>
  <c r="S342" i="1"/>
  <c r="S344" i="1"/>
  <c r="S346" i="1"/>
  <c r="S347" i="1"/>
  <c r="S350" i="1"/>
  <c r="S351" i="1"/>
  <c r="S368" i="1"/>
  <c r="S408" i="1"/>
  <c r="S450" i="1"/>
  <c r="S453" i="1"/>
  <c r="S454" i="1"/>
  <c r="S457" i="1"/>
  <c r="S458" i="1"/>
  <c r="S461" i="1"/>
  <c r="S462" i="1"/>
  <c r="S472" i="1"/>
  <c r="S473" i="1"/>
  <c r="S474" i="1"/>
  <c r="S475" i="1"/>
  <c r="S476" i="1"/>
  <c r="S477" i="1"/>
  <c r="S478" i="1"/>
  <c r="S481" i="1"/>
  <c r="S482" i="1"/>
  <c r="S483" i="1"/>
  <c r="S484" i="1"/>
  <c r="S486" i="1"/>
  <c r="S487" i="1"/>
  <c r="S488" i="1"/>
  <c r="S489" i="1"/>
  <c r="S490" i="1"/>
  <c r="S491" i="1"/>
  <c r="S498" i="1"/>
  <c r="S274" i="1"/>
  <c r="S658" i="1"/>
  <c r="S574" i="1"/>
  <c r="S575" i="1"/>
  <c r="S576" i="1"/>
  <c r="S577" i="1"/>
  <c r="S630" i="1"/>
  <c r="S634" i="1"/>
  <c r="S682" i="1"/>
  <c r="S746" i="1"/>
  <c r="S750" i="1"/>
  <c r="S859" i="1"/>
  <c r="S862" i="1"/>
  <c r="S863" i="1"/>
  <c r="S866" i="1"/>
  <c r="S867" i="1"/>
  <c r="S179" i="1"/>
  <c r="S185" i="1"/>
  <c r="S212" i="1"/>
  <c r="S217" i="1"/>
  <c r="S218" i="1"/>
  <c r="S236" i="1"/>
  <c r="S245" i="1"/>
  <c r="S262" i="1"/>
  <c r="S263" i="1"/>
  <c r="S277" i="1"/>
  <c r="S278" i="1"/>
  <c r="S354" i="1"/>
  <c r="S355" i="1"/>
  <c r="S365" i="1"/>
  <c r="S375" i="1"/>
  <c r="S385" i="1"/>
  <c r="S396" i="1"/>
  <c r="S397" i="1"/>
  <c r="S399" i="1"/>
  <c r="S406" i="1"/>
  <c r="S423" i="1"/>
  <c r="S433" i="1"/>
  <c r="S436" i="1"/>
  <c r="S445" i="1"/>
  <c r="S447" i="1"/>
  <c r="S452" i="1"/>
  <c r="S455" i="1"/>
  <c r="S456" i="1"/>
  <c r="S459" i="1"/>
  <c r="S460" i="1"/>
  <c r="S463" i="1"/>
  <c r="S464" i="1"/>
  <c r="S465" i="1"/>
  <c r="S507" i="1"/>
  <c r="S539" i="1"/>
  <c r="S543" i="1"/>
  <c r="S545" i="1"/>
  <c r="S552" i="1"/>
  <c r="S555" i="1"/>
  <c r="S590" i="1"/>
  <c r="S612" i="1"/>
  <c r="S613" i="1"/>
  <c r="S614" i="1"/>
  <c r="S632" i="1"/>
  <c r="S647" i="1"/>
  <c r="S651" i="1"/>
  <c r="S681" i="1"/>
  <c r="S689" i="1"/>
  <c r="S719" i="1"/>
  <c r="S720" i="1"/>
  <c r="S721" i="1"/>
  <c r="S725" i="1"/>
  <c r="S740" i="1"/>
  <c r="S790" i="1"/>
  <c r="S791" i="1"/>
  <c r="S794" i="1"/>
  <c r="S796" i="1"/>
  <c r="S798" i="1"/>
  <c r="S800" i="1"/>
  <c r="S802" i="1"/>
  <c r="S805" i="1"/>
  <c r="S812" i="1"/>
  <c r="S916" i="1"/>
  <c r="S1073" i="1"/>
  <c r="S1098" i="1"/>
  <c r="S501" i="1"/>
  <c r="S513" i="1"/>
  <c r="S516" i="1"/>
  <c r="S517" i="1"/>
  <c r="S521" i="1"/>
  <c r="S522" i="1"/>
  <c r="S526" i="1"/>
  <c r="S528" i="1"/>
  <c r="S529" i="1"/>
  <c r="S530" i="1"/>
  <c r="S531" i="1"/>
  <c r="S536" i="1"/>
  <c r="S540" i="1"/>
  <c r="S547" i="1"/>
  <c r="S549" i="1"/>
  <c r="S556" i="1"/>
  <c r="S571" i="1"/>
  <c r="S572" i="1"/>
  <c r="S573" i="1"/>
  <c r="S578" i="1"/>
  <c r="S579" i="1"/>
  <c r="S622" i="1"/>
  <c r="S640" i="1"/>
  <c r="S642" i="1"/>
  <c r="S648" i="1"/>
  <c r="S652" i="1"/>
  <c r="S653" i="1"/>
  <c r="S670" i="1"/>
  <c r="S676" i="1"/>
  <c r="S688" i="1"/>
  <c r="S710" i="1"/>
  <c r="S714" i="1"/>
  <c r="S718" i="1"/>
  <c r="S765" i="1"/>
  <c r="S766" i="1"/>
  <c r="S789" i="1"/>
  <c r="S893" i="1"/>
  <c r="S1072" i="1"/>
  <c r="S953" i="1"/>
  <c r="S961" i="1"/>
  <c r="S963" i="1"/>
  <c r="S970" i="1"/>
  <c r="S972" i="1"/>
  <c r="S1001" i="1"/>
  <c r="S1005" i="1"/>
  <c r="S1021" i="1"/>
  <c r="S1030" i="1"/>
  <c r="S1033" i="1"/>
  <c r="S1038" i="1"/>
  <c r="S1041" i="1"/>
  <c r="S1045" i="1"/>
  <c r="S1056" i="1"/>
  <c r="S1060" i="1"/>
  <c r="S1064" i="1"/>
  <c r="S1068" i="1"/>
  <c r="S1070" i="1"/>
  <c r="S1078" i="1"/>
  <c r="S1080" i="1"/>
  <c r="S1081" i="1"/>
  <c r="S1084" i="1"/>
  <c r="S1088" i="1"/>
  <c r="S1114" i="1"/>
  <c r="S1118" i="1"/>
  <c r="S1158" i="1"/>
  <c r="S1181" i="1"/>
  <c r="S1182" i="1"/>
  <c r="S1183" i="1"/>
  <c r="S1192" i="1"/>
  <c r="S1206" i="1"/>
  <c r="S1209" i="1"/>
  <c r="S813" i="1"/>
  <c r="S826" i="1"/>
  <c r="S827" i="1"/>
  <c r="S828" i="1"/>
  <c r="S842" i="1"/>
  <c r="S849" i="1"/>
  <c r="S851" i="1"/>
  <c r="S855" i="1"/>
  <c r="S860" i="1"/>
  <c r="S864" i="1"/>
  <c r="S887" i="1"/>
  <c r="S905" i="1"/>
  <c r="S937" i="1"/>
  <c r="S942" i="1"/>
  <c r="S962" i="1"/>
  <c r="S968" i="1"/>
  <c r="S994" i="1"/>
  <c r="S995" i="1"/>
  <c r="S1027" i="1"/>
  <c r="S1042" i="1"/>
  <c r="S1043" i="1"/>
  <c r="S1057" i="1"/>
  <c r="S1058" i="1"/>
  <c r="S1061" i="1"/>
  <c r="S1062" i="1"/>
  <c r="S1065" i="1"/>
  <c r="S1066" i="1"/>
  <c r="S1071" i="1"/>
  <c r="S1076" i="1"/>
  <c r="S1101" i="1"/>
  <c r="S1104" i="1"/>
  <c r="S1122" i="1"/>
  <c r="S1123" i="1"/>
  <c r="S1124" i="1"/>
  <c r="S1129" i="1"/>
  <c r="S1133" i="1"/>
  <c r="S1157" i="1"/>
  <c r="S1168" i="1"/>
  <c r="S1169" i="1"/>
  <c r="S1170" i="1"/>
  <c r="S1171" i="1"/>
  <c r="S1172" i="1"/>
  <c r="S1174" i="1"/>
  <c r="S1175" i="1"/>
  <c r="S1176" i="1"/>
  <c r="S1180" i="1"/>
  <c r="S1189" i="1"/>
  <c r="S1193" i="1"/>
  <c r="S1197" i="1"/>
  <c r="S1243" i="1"/>
  <c r="S1244" i="1"/>
  <c r="S683" i="1"/>
  <c r="S684" i="1"/>
  <c r="S685" i="1"/>
  <c r="S686" i="1"/>
  <c r="S704" i="1"/>
  <c r="S705" i="1"/>
  <c r="S706" i="1"/>
  <c r="S708" i="1"/>
  <c r="S709" i="1"/>
  <c r="S712" i="1"/>
  <c r="S713" i="1"/>
  <c r="S716" i="1"/>
  <c r="S717" i="1"/>
  <c r="S747" i="1"/>
  <c r="S749" i="1"/>
  <c r="S751" i="1"/>
  <c r="S777" i="1"/>
  <c r="S780" i="1"/>
  <c r="S781" i="1"/>
  <c r="S861" i="1"/>
  <c r="S865" i="1"/>
  <c r="S890" i="1"/>
  <c r="S895" i="1"/>
  <c r="S896" i="1"/>
  <c r="S906" i="1"/>
  <c r="S929" i="1"/>
  <c r="S931" i="1"/>
  <c r="S944" i="1"/>
  <c r="S948" i="1"/>
  <c r="S954" i="1"/>
  <c r="S967" i="1"/>
  <c r="S969" i="1"/>
  <c r="S971" i="1"/>
  <c r="S993" i="1"/>
  <c r="S996" i="1"/>
  <c r="S998" i="1"/>
  <c r="S999" i="1"/>
  <c r="S1002" i="1"/>
  <c r="S1003" i="1"/>
  <c r="S1007" i="1"/>
  <c r="S1028" i="1"/>
  <c r="S1029" i="1"/>
  <c r="S1031" i="1"/>
  <c r="S1039" i="1"/>
  <c r="S1044" i="1"/>
  <c r="S1046" i="1"/>
  <c r="S1055" i="1"/>
  <c r="S1059" i="1"/>
  <c r="S1063" i="1"/>
  <c r="S1067" i="1"/>
  <c r="S1069" i="1"/>
  <c r="S1077" i="1"/>
  <c r="S1082" i="1"/>
  <c r="S1083" i="1"/>
  <c r="S1085" i="1"/>
  <c r="S1086" i="1"/>
  <c r="S1089" i="1"/>
  <c r="S1102" i="1"/>
  <c r="S1112" i="1"/>
  <c r="S1115" i="1"/>
  <c r="S1116" i="1"/>
  <c r="S1119" i="1"/>
  <c r="S1134" i="1"/>
  <c r="S1188" i="1"/>
  <c r="S1196" i="1"/>
  <c r="S1212" i="1"/>
  <c r="S1237" i="1"/>
  <c r="S89" i="1"/>
  <c r="S93" i="1"/>
  <c r="S109" i="1"/>
  <c r="S130" i="1"/>
  <c r="S133" i="1"/>
  <c r="S160" i="1"/>
  <c r="S169" i="1"/>
  <c r="S189" i="1"/>
  <c r="S192" i="1"/>
  <c r="S210" i="1"/>
  <c r="S157" i="1"/>
  <c r="S165" i="1"/>
  <c r="S171" i="1"/>
  <c r="S180" i="1"/>
  <c r="S188" i="1"/>
  <c r="S198" i="1"/>
  <c r="S645" i="1"/>
  <c r="S617" i="1"/>
  <c r="S649" i="1"/>
  <c r="S623" i="1"/>
  <c r="S631" i="1"/>
  <c r="S992" i="1"/>
  <c r="S947" i="1"/>
  <c r="S986" i="1"/>
  <c r="S904" i="1"/>
  <c r="S966" i="1"/>
  <c r="S988" i="1"/>
  <c r="S1220" i="1"/>
  <c r="S1208" i="1"/>
  <c r="S1218" i="1"/>
</calcChain>
</file>

<file path=xl/sharedStrings.xml><?xml version="1.0" encoding="utf-8"?>
<sst xmlns="http://schemas.openxmlformats.org/spreadsheetml/2006/main" count="8771" uniqueCount="1664">
  <si>
    <t>Міжнародна непатентована назва</t>
  </si>
  <si>
    <t>Форма випуску лікарського засобу</t>
  </si>
  <si>
    <t>Дозування лікарського засобу</t>
  </si>
  <si>
    <t>Медіанна ціна</t>
  </si>
  <si>
    <t>Гранична оптово-відпускна ціна в перерахуванні на одиницю лікарської форми, грн.</t>
  </si>
  <si>
    <t>Вид реферування</t>
  </si>
  <si>
    <t>Польща</t>
  </si>
  <si>
    <t>Словаччина</t>
  </si>
  <si>
    <t>Чехія</t>
  </si>
  <si>
    <t>Латвія</t>
  </si>
  <si>
    <t>Угорщина</t>
  </si>
  <si>
    <t>(зовнішнє реферування/</t>
  </si>
  <si>
    <t>PLN</t>
  </si>
  <si>
    <t>грн.</t>
  </si>
  <si>
    <t>EUR</t>
  </si>
  <si>
    <t>CZK</t>
  </si>
  <si>
    <t>HUF</t>
  </si>
  <si>
    <t>внутрішнє реферування)</t>
  </si>
  <si>
    <t xml:space="preserve"> </t>
  </si>
  <si>
    <t>Абакавір (Abacavir)</t>
  </si>
  <si>
    <t>розчин для перорального застосування (розчин оральний) у флаконах</t>
  </si>
  <si>
    <t>20 мг/мл по 240 мл</t>
  </si>
  <si>
    <t>дані відсутні</t>
  </si>
  <si>
    <t>зовнішнє</t>
  </si>
  <si>
    <t>таблетки: (таблетки, вкриті плівковою оболонкою)</t>
  </si>
  <si>
    <t>300 мг (у вигляді сульфату)</t>
  </si>
  <si>
    <t>Абакавір + Ламівудин (Abacavir + Lamivudine)</t>
  </si>
  <si>
    <t>таблетки/таблетки, вкриті плівковою оболонкою</t>
  </si>
  <si>
    <t>600 мг + 300 мг</t>
  </si>
  <si>
    <t>Абіратерон (Abiraterone)</t>
  </si>
  <si>
    <t>таблетки (таблетки/таблетки, вкриті плівковою оболонкою)</t>
  </si>
  <si>
    <t xml:space="preserve">250 мг </t>
  </si>
  <si>
    <t>таблетки (таблетки, вкриті плівковою оболонкою)</t>
  </si>
  <si>
    <t>500 мг</t>
  </si>
  <si>
    <t>Азацитидин (Azacitidine)</t>
  </si>
  <si>
    <t>ліофілізат для розчину для ін'єкцій/порошок для ін'єкцій, у флаконі</t>
  </si>
  <si>
    <t>100 мг</t>
  </si>
  <si>
    <t>Азитроміцин (Azithromycin)</t>
  </si>
  <si>
    <t>краплі очні, розчин в однодозовому контейнері</t>
  </si>
  <si>
    <t>15 мг/г, по 250 мг</t>
  </si>
  <si>
    <t>внутрішнє</t>
  </si>
  <si>
    <t>ліофілізат для розчину для інфузій у флаконах</t>
  </si>
  <si>
    <t>порошок для приготування оральної суспензії у флаконах/контейнері</t>
  </si>
  <si>
    <t>100 мг/5 мл для 20 мл</t>
  </si>
  <si>
    <t>порошок для приготування оральної суспензії у флаконах</t>
  </si>
  <si>
    <t>200 мг/5 мл для 15 мл (600 мг)</t>
  </si>
  <si>
    <t>200 мг/5 мл для 30 мл (1200 мг)</t>
  </si>
  <si>
    <t>200 мг/5 мл для 37,5 мл (1500 мг)</t>
  </si>
  <si>
    <t>200 мг/5 мл для 20 мл (800 мг)</t>
  </si>
  <si>
    <t>200 мг/5 мл для 22,5 мл (900 мг)</t>
  </si>
  <si>
    <t>тверда пероральна лікарська форма (капсули)</t>
  </si>
  <si>
    <t>125 мг</t>
  </si>
  <si>
    <t>250 мг</t>
  </si>
  <si>
    <t>тверда пероральна лікарська форма (таблетки, вкриті оболонкою)</t>
  </si>
  <si>
    <t>600 мг</t>
  </si>
  <si>
    <t>1000 мг</t>
  </si>
  <si>
    <t>тверда пероральна лікарська форма (таблетки, що диспергуються)</t>
  </si>
  <si>
    <t>Азоту закис (Nitrous oxide)</t>
  </si>
  <si>
    <t>газ</t>
  </si>
  <si>
    <t>є ціна</t>
  </si>
  <si>
    <t>декларування</t>
  </si>
  <si>
    <t>Алопуринол (Allopurinol)</t>
  </si>
  <si>
    <t>таблетки</t>
  </si>
  <si>
    <t>300 мг</t>
  </si>
  <si>
    <t>Альбендазол (Albendazole)</t>
  </si>
  <si>
    <t>суспензія оральна у флаконах</t>
  </si>
  <si>
    <t>200 мг/5 мл по 10 мл</t>
  </si>
  <si>
    <t>400 мг/10 мл по 10 мл</t>
  </si>
  <si>
    <t>400 мг</t>
  </si>
  <si>
    <t>таблетки (таблетки жувальні)</t>
  </si>
  <si>
    <t>Альбумін (Albumin)</t>
  </si>
  <si>
    <t>розчин для інфузій у флаконі/пляшці/поліетиленовому пакеті</t>
  </si>
  <si>
    <t>200 г/л по 50 мл</t>
  </si>
  <si>
    <t>200 г/л по 100 мл</t>
  </si>
  <si>
    <t>Альтеплаза (Alteplase)</t>
  </si>
  <si>
    <t>ліофілізат для розчину для інфузій у комплекті з флаконом розчинника (вода для ін'єкцій)</t>
  </si>
  <si>
    <t>50 мг</t>
  </si>
  <si>
    <t>Аміаку розчин концентрований (Ammonia)</t>
  </si>
  <si>
    <t>розчин (розчин для зовнішнього застосування) у флаконах</t>
  </si>
  <si>
    <t>10% по 40 мл</t>
  </si>
  <si>
    <t>10% по 100 мл</t>
  </si>
  <si>
    <t>10% по 200 мл</t>
  </si>
  <si>
    <t>Амідотрізоат (Amidotrizoate)</t>
  </si>
  <si>
    <t>ін’єкції (розчин для ін'єкцій) в ампулах</t>
  </si>
  <si>
    <t>76 % по 20 мл</t>
  </si>
  <si>
    <t>60 % по 20 мл</t>
  </si>
  <si>
    <t>Амікацин (Amikacin)</t>
  </si>
  <si>
    <t>порошок/ліофілізат для приготування розчину для ін’єкцій (ліофілізат для розчину для ін'єкцій) у флаконах</t>
  </si>
  <si>
    <t>250 мг (у вигляді сульфату)</t>
  </si>
  <si>
    <t>500 мг (у вигляді сульфату)</t>
  </si>
  <si>
    <t>1 г (у вигляді сульфату)</t>
  </si>
  <si>
    <t>розчин для ін’єкцій в ампулах</t>
  </si>
  <si>
    <t>50 мг/мл по 2 мл</t>
  </si>
  <si>
    <t>розчин для ін’єкцій у ампулах/ флаконах</t>
  </si>
  <si>
    <t>250 мг/мл по 2 мл</t>
  </si>
  <si>
    <t>розчин для ін’єкцій у ампулахі/ флаконах</t>
  </si>
  <si>
    <t>250 мг/мл по 4 мл</t>
  </si>
  <si>
    <t>Амінокислоти (Amino acids)</t>
  </si>
  <si>
    <t>розчин для інфузій у флаконах</t>
  </si>
  <si>
    <t>100 мл</t>
  </si>
  <si>
    <t>250 мл</t>
  </si>
  <si>
    <t>Аміодарон (Amiodarone)</t>
  </si>
  <si>
    <t>ін’єкції (розчин для ін'єкцій), в ампулах</t>
  </si>
  <si>
    <t>50 мг/мл по 3 мл</t>
  </si>
  <si>
    <t>Амітриптилін (Amitriptyline)</t>
  </si>
  <si>
    <t>ін’єкції (розчин для ін’єкцій) в ампулах</t>
  </si>
  <si>
    <t>10 мг/мл по 2 мл</t>
  </si>
  <si>
    <t>Амоксицилін (Amoxicillin)</t>
  </si>
  <si>
    <t>порошок для приготування суспензії для перорального застосування (порошок для оральної суспензії ) у флаконах</t>
  </si>
  <si>
    <t>125 мг/5 мл по 5,1 г порошку для 60 мл</t>
  </si>
  <si>
    <t>порошок для приготування суспензії для перорального застосування (порошок для оральної суспензії )</t>
  </si>
  <si>
    <t>125 мг/5 мл по 8,5 г порошку для 100 мл</t>
  </si>
  <si>
    <t>250 мг/5 мл по 6,6 г порошку для 60 мл</t>
  </si>
  <si>
    <t>250 мг/5 мл по 11 г порошку для 100 мл</t>
  </si>
  <si>
    <t>500 мг/5мл по 12 г порошку для 60 мл</t>
  </si>
  <si>
    <t>500 мг/5мл по 20 г порошку для 100 мл</t>
  </si>
  <si>
    <t>тверда пероральна лікарська форма (таблетки)</t>
  </si>
  <si>
    <t>тверда пероральна лікарська форма (таблетки/таблетки, вкриті плівковою оболонкою)</t>
  </si>
  <si>
    <t>тверда пероральна лікарська форма (таблетки, вкриті плівковою оболонкою)</t>
  </si>
  <si>
    <t>1 000 мг</t>
  </si>
  <si>
    <t>Амоксицилін + Клавуланова кислота (Amoxicillin + Clavulanic acid)</t>
  </si>
  <si>
    <t>порошок для  ін`єкцій (порошок для розчину для ін`єкцій), у флаконах</t>
  </si>
  <si>
    <t>500 мг + 100 мг</t>
  </si>
  <si>
    <t>1000 мг + 200 мг</t>
  </si>
  <si>
    <t>порошок для оральної суспензії у флаконах</t>
  </si>
  <si>
    <t>250 мг + 62,5 мг/5 мл для 60 мл</t>
  </si>
  <si>
    <t>250 мг + 62,5 мг/5 мл для 100 мл</t>
  </si>
  <si>
    <t>125 мг + 31,25 мг/5 мл для 100 мл</t>
  </si>
  <si>
    <t>200 мг + 28,5 мг/5 мл для 70 мл</t>
  </si>
  <si>
    <t>порошок для оральної суспензії</t>
  </si>
  <si>
    <t>200 мг + 28,5 мг/5 мл для 100 мл</t>
  </si>
  <si>
    <t>400 мг + 57 мг/5 мл для 30 мл</t>
  </si>
  <si>
    <t>400 мг + 57 мг/5 мл для 35 мл</t>
  </si>
  <si>
    <t>400 мг + 57 мг/5 мл для 60 мл</t>
  </si>
  <si>
    <t>400 мг + 57 мг/5 мл для 70 мл</t>
  </si>
  <si>
    <t>400 мг + 57 мг/5 мл для 100 мл</t>
  </si>
  <si>
    <t>400 мг + 57 мг/5 мл для 140 мл</t>
  </si>
  <si>
    <t>600 мг + 42,9 мг/5 мл для 100 мл</t>
  </si>
  <si>
    <t>500 мг/125 мг</t>
  </si>
  <si>
    <t>875 мг/125 мг</t>
  </si>
  <si>
    <t>таблетки (таблетки, що диспергуються)</t>
  </si>
  <si>
    <t>Ампіцилін (Ampicillin)</t>
  </si>
  <si>
    <t>порошок для приготування розчину для ін’єкцій (порошок для розчину для ін'єкцій)у флаконах</t>
  </si>
  <si>
    <t>500 мг (у вигляді натрієвої солі)</t>
  </si>
  <si>
    <t>1 г (у вигляді натрієвої солі)</t>
  </si>
  <si>
    <t>Анастрозол (Anastrozole)</t>
  </si>
  <si>
    <t>1 мг</t>
  </si>
  <si>
    <t>Амфотерицин B (Amphotericin B)</t>
  </si>
  <si>
    <t>ін’єкції/суспензія для інфузій (ліофілізат для ін'єкцій), у флаконі</t>
  </si>
  <si>
    <t>ін’єкції/суспензія для інфузій (суспензія для розчину для інфузій) у флаконах</t>
  </si>
  <si>
    <t>5 мг/мл по 2 мл</t>
  </si>
  <si>
    <t>5 мг/мл по 10 мл</t>
  </si>
  <si>
    <t>5 мг/мл по 20 мл</t>
  </si>
  <si>
    <t>Анти-D імуноглобулін людини (Anti-D immunoglobulin)</t>
  </si>
  <si>
    <t>ін’єкції (розчин для ін’єкцій), в ампулах</t>
  </si>
  <si>
    <t>625 МО/мл по 1 мл</t>
  </si>
  <si>
    <t>1500 МО (300 мкг імуноглобуліну) по 1 мл</t>
  </si>
  <si>
    <t>1500 МО (300 мкг імуноглобуліну) по 2 мл</t>
  </si>
  <si>
    <t>ін’єкції (розчин для ін’єкцій), у попередньо наповненому шприц</t>
  </si>
  <si>
    <t>Антирабічний імуноглобулін (Anti-rabies immunoglobulin)</t>
  </si>
  <si>
    <t>розчин для ін'єкцій</t>
  </si>
  <si>
    <t>150 МО/мл</t>
  </si>
  <si>
    <t>Апіксабан (Apixaban)</t>
  </si>
  <si>
    <t>таблетки, вкриті плівковою оболонкою</t>
  </si>
  <si>
    <t>5 мг</t>
  </si>
  <si>
    <t>Артеметер + Лумефантрін (Artemether + Lumefantrine)</t>
  </si>
  <si>
    <t>20 мг + 120 мг</t>
  </si>
  <si>
    <t>Артесунат (Artesunate)</t>
  </si>
  <si>
    <t>ін’єкції ампули</t>
  </si>
  <si>
    <t>60 мг безводної артесунатової кислоти з окремою ампулою 5 % розчину натрію бікарбонату</t>
  </si>
  <si>
    <t>Атазанавір (Atazanavir)</t>
  </si>
  <si>
    <t>тверда пероральна лікарська форма (капсули/капсули тверді)</t>
  </si>
  <si>
    <t>150 мг</t>
  </si>
  <si>
    <t>200 мг</t>
  </si>
  <si>
    <t>Атракуріум (Atracurium)</t>
  </si>
  <si>
    <t>ін’єкції (розчин для ін`єкцій), в ампулах/флаконах</t>
  </si>
  <si>
    <t>10 мг/мл по 2,5 мл</t>
  </si>
  <si>
    <t>10 мг/мл по 5 мл</t>
  </si>
  <si>
    <t>Атропін (Atropine)</t>
  </si>
  <si>
    <t>1 мг/мл; по 1 мл</t>
  </si>
  <si>
    <t>розчин (краплі очні) у флаконах з кришкою-крапельницею</t>
  </si>
  <si>
    <t>розчин (краплі очні)</t>
  </si>
  <si>
    <t>10 мг/мл по 10 мл</t>
  </si>
  <si>
    <t>Ацетазоламід (Acetazolamide)</t>
  </si>
  <si>
    <t>Ацетилцистеїн (Acetylcysteine)</t>
  </si>
  <si>
    <t>100 мг/мл по 3 мл</t>
  </si>
  <si>
    <t>розчин оральний у флаконах</t>
  </si>
  <si>
    <t>20 мг/мл по 100 мл</t>
  </si>
  <si>
    <t>розчин оральний</t>
  </si>
  <si>
    <t>20 мг/мл по 200 мл</t>
  </si>
  <si>
    <t>Ацикловір (Aciclovir)</t>
  </si>
  <si>
    <t>крем</t>
  </si>
  <si>
    <t>5 % по 2 г</t>
  </si>
  <si>
    <t>5 % по 5 г</t>
  </si>
  <si>
    <t>5 % по 10 г</t>
  </si>
  <si>
    <t>мазь</t>
  </si>
  <si>
    <t>2,5 % по 5 г</t>
  </si>
  <si>
    <t>2,5 % по 10 г</t>
  </si>
  <si>
    <t>2,5 % по 15 г</t>
  </si>
  <si>
    <t>порошок для приготування розчину для інфузій (порошок для розчину для ін'єкцій/порошок для розчину для інфузій/ліофілізат для розчину для інфузій) у флаконах</t>
  </si>
  <si>
    <t>порошок для приготування розчину для інфузій (порошок для розчину для інфузій/ліофілізат для розчину для інфузій)</t>
  </si>
  <si>
    <t>800 мг</t>
  </si>
  <si>
    <t>Барію сульфат (Barium sulfate)</t>
  </si>
  <si>
    <t>порошок для приготування суспензії</t>
  </si>
  <si>
    <t>80 г</t>
  </si>
  <si>
    <t>Бендамустин (Bendamustine)</t>
  </si>
  <si>
    <t>ін’єкції (порошок для приготування концентрату для приготування розчину для інфузій), флаконах</t>
  </si>
  <si>
    <t>25 мг</t>
  </si>
  <si>
    <t>Бензилбензоат (Benzyl benzoate)</t>
  </si>
  <si>
    <t>емульсія нашкірна у флаконах</t>
  </si>
  <si>
    <t>200 мг/г по 50 г</t>
  </si>
  <si>
    <t>емульсія нашкірна</t>
  </si>
  <si>
    <t>200 мг/г по 100 г</t>
  </si>
  <si>
    <t>крем/мазь</t>
  </si>
  <si>
    <t>200 мг/г по 30 г</t>
  </si>
  <si>
    <t>250 мг/г по 30 г</t>
  </si>
  <si>
    <t>250 мг/г по 40 г</t>
  </si>
  <si>
    <t>250 мг/г по 80 г</t>
  </si>
  <si>
    <t>Бензилпеніцилін (Benzylpenicillin)</t>
  </si>
  <si>
    <t>порошок для приготування розчину для ін’єкцій (порошок для розчину для ін'єкцій) у флаконах</t>
  </si>
  <si>
    <t>500 000 ОД (у вигляді натрієвої або калієвої солі)</t>
  </si>
  <si>
    <t>порошок для розчину для ін'єкцій у флаконах</t>
  </si>
  <si>
    <t>1 000 000 ОД (у вигляді натрієвої або калієвої солі)</t>
  </si>
  <si>
    <t>Бетаметазон (Betamethasone)</t>
  </si>
  <si>
    <t>крем або мазь</t>
  </si>
  <si>
    <t>0,05 % (або 0,64 мг/г) по 30 г</t>
  </si>
  <si>
    <t>0,05 % (або 0,64 мг/г) по 15 г</t>
  </si>
  <si>
    <t>0,1 % по 15 г</t>
  </si>
  <si>
    <t>емульсія/розчин нашкірний</t>
  </si>
  <si>
    <t>0,1 % по 15 мл</t>
  </si>
  <si>
    <t>0,1 % по 30 мл</t>
  </si>
  <si>
    <t>0,1 % по 20 мл, 50 мл, 100 мл</t>
  </si>
  <si>
    <t>спрей</t>
  </si>
  <si>
    <t>0,05% по 20 мл</t>
  </si>
  <si>
    <t>спрей флакон</t>
  </si>
  <si>
    <t>0,05% по 50 мл</t>
  </si>
  <si>
    <t>Бікалутамід (Bicalutamide)</t>
  </si>
  <si>
    <t>Біпериден (Biperiden)</t>
  </si>
  <si>
    <t>ін’єкції (розчин для ін'єкцій), ампула</t>
  </si>
  <si>
    <t>5 мг/мл по 1 мл</t>
  </si>
  <si>
    <t>Блеоміцин (Bleomycin)</t>
  </si>
  <si>
    <t>порошок/ліофілізат для розчину для ін’єкцій (ліофілізат для розчину для ін’єкцій), у флаконах</t>
  </si>
  <si>
    <t>15 000 МО</t>
  </si>
  <si>
    <t>Бортезоміб (Bortezomib)</t>
  </si>
  <si>
    <t>ін’єкції (порошок/ліофілізат для приготування розчину для ін'єкцій) у флаконах</t>
  </si>
  <si>
    <t>2,5мг</t>
  </si>
  <si>
    <t>3 мг</t>
  </si>
  <si>
    <t>3,5 мг</t>
  </si>
  <si>
    <t>Ботулінічний токсин типу А (Botulinum toxin)</t>
  </si>
  <si>
    <t>порошок для приготування розчину для ін’єкцій/ліофілізований порошок для приготування розчину для ін’єкцій у флаконах</t>
  </si>
  <si>
    <t>50 ОД</t>
  </si>
  <si>
    <t>100 ОД</t>
  </si>
  <si>
    <t>200 ОД</t>
  </si>
  <si>
    <t>порошок для приготування розчину для ін’єкцій у флаконах</t>
  </si>
  <si>
    <t>300 ОД</t>
  </si>
  <si>
    <t>500 ОД</t>
  </si>
  <si>
    <t>Будесонід (Budesonide)</t>
  </si>
  <si>
    <t>назальний спрей у флаконах</t>
  </si>
  <si>
    <t>50 мкг на дозу</t>
  </si>
  <si>
    <t>Бупівакаїн (Bupivacaine)</t>
  </si>
  <si>
    <t>ін’єкції (розчин для ін'єкцій), у пляшках</t>
  </si>
  <si>
    <t>2,5 мг/мл по 200 мл</t>
  </si>
  <si>
    <t>ін’єкції (розчин для ін'єкцій), у флаконах/ампулах</t>
  </si>
  <si>
    <t>5 мг/мл по 4 мл</t>
  </si>
  <si>
    <t>5 мг/мл по 5 мл</t>
  </si>
  <si>
    <t>ін’єкції (розчин для ін'єкцій), у флаконах</t>
  </si>
  <si>
    <t>розчин для спінальної анестезії (розчин для ін'єкцій), у флаконах/ампулах</t>
  </si>
  <si>
    <t>Бупренорфін (Buprenorphine)</t>
  </si>
  <si>
    <t>таблетки сублінгвальні</t>
  </si>
  <si>
    <t>0,2 мг</t>
  </si>
  <si>
    <t>0,4 мг</t>
  </si>
  <si>
    <t>2 мг</t>
  </si>
  <si>
    <t>4 мг</t>
  </si>
  <si>
    <t>8 мг</t>
  </si>
  <si>
    <t>Вальпроєва кислота/Вальпроат натрію (Valproic acid/Sodium valproate)</t>
  </si>
  <si>
    <t>ін’єкції (розчин для ін'єкцій)</t>
  </si>
  <si>
    <t>100 мг/мл по 5 мл</t>
  </si>
  <si>
    <t>Ванкоміцин (Vancomycin)</t>
  </si>
  <si>
    <t>порошок для приготування розчину для ін’єкцій (порошок для внутрішньовенного та перорального введення), флакон</t>
  </si>
  <si>
    <t>порошок для приготування розчину для ін’єкцій , флакон</t>
  </si>
  <si>
    <t>Верапаміл (Verapamil)</t>
  </si>
  <si>
    <t>2,5 мг (гідрохлорид)/мл по 2 мл</t>
  </si>
  <si>
    <t>капсули пролонгованої дії</t>
  </si>
  <si>
    <t>180 мг</t>
  </si>
  <si>
    <t>Вінкристин (Vincristine)</t>
  </si>
  <si>
    <t>розчин для ін’єкцій, у флаконах</t>
  </si>
  <si>
    <t>1 мг/мл по 1 мл</t>
  </si>
  <si>
    <t>1 мг/мл по 5 мл</t>
  </si>
  <si>
    <t>порошок для розчину для ін’єкцій (ліофілізат), у флаконах</t>
  </si>
  <si>
    <t>Вінорелбін (Vinorelbine)</t>
  </si>
  <si>
    <t>ін’єкції (концентрат для розчину для інфузій), у флаконах</t>
  </si>
  <si>
    <t>10 мг/мл по 1 мл</t>
  </si>
  <si>
    <t>50 мг/5 мл по 5 мл</t>
  </si>
  <si>
    <t>капсули (капсули м'які)</t>
  </si>
  <si>
    <t>20 мг</t>
  </si>
  <si>
    <t>30 мг</t>
  </si>
  <si>
    <t>80 мг</t>
  </si>
  <si>
    <t>Вода для ін’єкцій (Aqua pro injectionibus/Water for injection)</t>
  </si>
  <si>
    <t>розчин для ін’єкцій (розчинник для парентерального застосування) в ампулах</t>
  </si>
  <si>
    <t>2 мл</t>
  </si>
  <si>
    <t>5 мл</t>
  </si>
  <si>
    <t>розчин для ін’єкцій (розчинник для парентерального застосування)</t>
  </si>
  <si>
    <t>10 мл</t>
  </si>
  <si>
    <t>Вориконазол (Voriconazole)</t>
  </si>
  <si>
    <t>порошок для розчину для інфузій (порошок для розчину для інфузій/ліофілізат для розчину для інфузій) у флаконах</t>
  </si>
  <si>
    <t>Вугілля активоване (Activated charcoal)</t>
  </si>
  <si>
    <t>0,25 г</t>
  </si>
  <si>
    <t>Галоперидол (Haloperidol)</t>
  </si>
  <si>
    <t>50 мг/мл по 1 мл</t>
  </si>
  <si>
    <t>Гемцитабін (Gemcitabine)</t>
  </si>
  <si>
    <t>концентрат для розчину для інфузій у флаконах</t>
  </si>
  <si>
    <t>40 мг/мл 5 мл (200 мг)</t>
  </si>
  <si>
    <t>40 мг/мл 25 мл (1000 мг)</t>
  </si>
  <si>
    <t>40 мг/мл 50 мл (2000 мг)</t>
  </si>
  <si>
    <t>порошок/ліофілізат для розчину для інфузій (порошок для розчину для інфузій/порошок ліофілізований для розчину для інфузій ), у флаконах</t>
  </si>
  <si>
    <t>1 г</t>
  </si>
  <si>
    <t>1,5 г</t>
  </si>
  <si>
    <t>2 г</t>
  </si>
  <si>
    <t>Гентаміцин (Gentamicin)</t>
  </si>
  <si>
    <t>40 мг/мл по 2 мл</t>
  </si>
  <si>
    <t>Гепарин натрій (Heparin sodium)</t>
  </si>
  <si>
    <t>ін’єкції: (розчин для ін'єкцій) в ампулах</t>
  </si>
  <si>
    <t>5 000 МО/мл по 1 мл</t>
  </si>
  <si>
    <t>ін’єкції: (розчин для ін'єкцій), у флаконах</t>
  </si>
  <si>
    <t>5 000 МО/мл по 2 мл</t>
  </si>
  <si>
    <t>5 000 МО/мл по 4 мл</t>
  </si>
  <si>
    <t>5 000 МО/мл по 5 мл</t>
  </si>
  <si>
    <t>Гефітиніб (Gefitinib)</t>
  </si>
  <si>
    <t>Гідрокортизон (Hydrocortisone)</t>
  </si>
  <si>
    <t>1 % (ацетат) по 10 г</t>
  </si>
  <si>
    <t>1 % (ацетат) по 15 г</t>
  </si>
  <si>
    <t>1 % (ацетат) по 30 г</t>
  </si>
  <si>
    <t>порошок для розчину для ін'єкцій, у флаконах</t>
  </si>
  <si>
    <t>суспензія для ін’єкцій в ампулах</t>
  </si>
  <si>
    <t>25 мг/мл по 2 мл</t>
  </si>
  <si>
    <t>10 мг</t>
  </si>
  <si>
    <t>Гідроксиетилкрохмаль (Hydroxyethylstarch)</t>
  </si>
  <si>
    <t>розчин для інфузій у пляшках/контейнерах</t>
  </si>
  <si>
    <t>60 мг/мл по 200 мл</t>
  </si>
  <si>
    <t>розчин для інфузій</t>
  </si>
  <si>
    <t>60 мг/мл по 250 мл</t>
  </si>
  <si>
    <t>60 мг/мл по 400 мл</t>
  </si>
  <si>
    <t>60 мг/мл по 500 мл</t>
  </si>
  <si>
    <t>Гідроксикарбамід (Hydroxycarbamide)</t>
  </si>
  <si>
    <t>тверда пероральна дозована форма (капсули)</t>
  </si>
  <si>
    <t>Гідроксокобаламін (Hydroxocobalamin)/ Ціанокобаламін (Cyanocobalamin)</t>
  </si>
  <si>
    <t>розчин для ін'єкцій в ампулах</t>
  </si>
  <si>
    <t>0,2 мг/мл</t>
  </si>
  <si>
    <t>0,5 мг/мл</t>
  </si>
  <si>
    <t xml:space="preserve">Гідроксихлорохін (Hydroxychloroquine) </t>
  </si>
  <si>
    <t>Гіосцину бутилбромід (Hyoscine butylbromide)</t>
  </si>
  <si>
    <t>20 мг/мл</t>
  </si>
  <si>
    <t>таблетки (таблетки вкриті цукровою оболонкою)</t>
  </si>
  <si>
    <t>Глюкагон (Glucagon)</t>
  </si>
  <si>
    <t>ін’єкції (ліофілізат для розчину для ін'єкцій), у флаконах</t>
  </si>
  <si>
    <t>Глюкоза (Glucose)</t>
  </si>
  <si>
    <t>розчин для ін’єкцій/інфузій (розчин для ін'єкцій), в ампулах</t>
  </si>
  <si>
    <t>40 % по 10 мл</t>
  </si>
  <si>
    <t>40 % по 20 мл</t>
  </si>
  <si>
    <t>розчин для ін’єкцій/інфузій (розчин для інфузій) у контейнерах</t>
  </si>
  <si>
    <t>розчин для ін’єкцій/інфузій (розчин для інфузій) у контейнерах/пляшках</t>
  </si>
  <si>
    <t>10% по 250 мл</t>
  </si>
  <si>
    <t>10% по 400 мл</t>
  </si>
  <si>
    <t>10% по 500 мл</t>
  </si>
  <si>
    <t>5% по 100 мл</t>
  </si>
  <si>
    <t>розчин для ін’єкцій/інфузій (розчин для інфузій) у контейнерах/пляшках/флаконах</t>
  </si>
  <si>
    <t>5% по 200 мл</t>
  </si>
  <si>
    <t>розчин для ін’єкцій/інфузій (розчин для інфузій) у контейнерах/пляшках/флаконах/пакетах</t>
  </si>
  <si>
    <t>5% по 250 мл</t>
  </si>
  <si>
    <t>5% по 400 мл</t>
  </si>
  <si>
    <t>5% по 500 мл</t>
  </si>
  <si>
    <t>5% по 1000 мл</t>
  </si>
  <si>
    <t>5% по 3000 мл</t>
  </si>
  <si>
    <t>5% по 5000 мл</t>
  </si>
  <si>
    <t>Гозерелін (Goserelin)</t>
  </si>
  <si>
    <t>капсули для підшкірного введення пролонгованої дії у шприцу-аплікаторі</t>
  </si>
  <si>
    <t>3,6 мг</t>
  </si>
  <si>
    <t>10,8 мг</t>
  </si>
  <si>
    <t>імплантат у шприцу-аплікаторі</t>
  </si>
  <si>
    <t>Гризеофульвін (Griseofulvin)</t>
  </si>
  <si>
    <t>Дабігатрану етексилат (Dabigatran etexilate)</t>
  </si>
  <si>
    <t>капсули тверді</t>
  </si>
  <si>
    <t>110 мг</t>
  </si>
  <si>
    <t>Дазатиніб (Dasatinib)*</t>
  </si>
  <si>
    <t>таблетки, вкриті плівковою оболонкою / таблетки, вкриті оболонкою</t>
  </si>
  <si>
    <t>70 мг</t>
  </si>
  <si>
    <t>Дапагліфлозин (Dapagliflozin)</t>
  </si>
  <si>
    <t>Дакарбазин (Dacarbazine)</t>
  </si>
  <si>
    <t>порошок/ліофілізат для розчину для інфузій/ін’єкцій, у флаконах</t>
  </si>
  <si>
    <t>порошок/ліофілізат для розчину для інфузій/ін’єкцій (порошок для приготування розчину для інфузій), у флаконах</t>
  </si>
  <si>
    <t>Дактиноміцин (Dactinomycin)</t>
  </si>
  <si>
    <t>порошок для розчину для ін’єкцій: у флаконах</t>
  </si>
  <si>
    <t>500 мкг</t>
  </si>
  <si>
    <t>Далтепарин (Dalteparin)</t>
  </si>
  <si>
    <t>ін’єкції (розчин для ін'єкцій), в одноразових шприцах</t>
  </si>
  <si>
    <t>2500 МО (анти-Ха)/0,2 мл по 0,2 мл</t>
  </si>
  <si>
    <t>5000 МО (анти-Ха)/0,2 мл по 0,2 мл</t>
  </si>
  <si>
    <t>10 000 МО (анти-Ха)/мл по 1 мл</t>
  </si>
  <si>
    <t>Даптоміцин (Daptomycin)</t>
  </si>
  <si>
    <t>порошок для розчину для інфузій</t>
  </si>
  <si>
    <t>350 мг; 500 мг</t>
  </si>
  <si>
    <t>Дарбепоетин альфа (Darbepoetin alfa)</t>
  </si>
  <si>
    <t>розчин для ін'єкцій у попередньо наповненому шприці</t>
  </si>
  <si>
    <t>25 мкг/мл по 0,4 мл</t>
  </si>
  <si>
    <t>100 мкг/мл по 0,3 мл</t>
  </si>
  <si>
    <t>розчин для ін'єкцій, у попередньо наповненому шприці</t>
  </si>
  <si>
    <t>500 мкг/мл по 1 мл</t>
  </si>
  <si>
    <t>Даунорубіцин (Daunorubicin)</t>
  </si>
  <si>
    <t>порошок/ліофілізат для розчину для ін’єкцій:у флаконі</t>
  </si>
  <si>
    <t>Дексаметазон (Dexamethasone)</t>
  </si>
  <si>
    <t>4 мг/мл по 1 мл</t>
  </si>
  <si>
    <t>4 мг/мл по 2 мл</t>
  </si>
  <si>
    <t>0,5 мг</t>
  </si>
  <si>
    <t>40 мг</t>
  </si>
  <si>
    <t>Декспантенол (Dexpanthenol)</t>
  </si>
  <si>
    <t>мазь, крем</t>
  </si>
  <si>
    <t>5 % по 15 г</t>
  </si>
  <si>
    <t>5 % по 25 г</t>
  </si>
  <si>
    <t>5 % по 30 г</t>
  </si>
  <si>
    <t>5 % по 35 г</t>
  </si>
  <si>
    <t>5 % по 50 г</t>
  </si>
  <si>
    <t>5 % по 100 г</t>
  </si>
  <si>
    <t>піна нашкірна, у контейнері</t>
  </si>
  <si>
    <t>50 мг/г по 58 г</t>
  </si>
  <si>
    <t>50 мг/г по 116 г</t>
  </si>
  <si>
    <t>піна нашкірна, у балоні</t>
  </si>
  <si>
    <t>50 мг/г по 58,5 г</t>
  </si>
  <si>
    <t>50 мг/г, по 117,0 г</t>
  </si>
  <si>
    <t>Декстран 40 (Dextran 40)</t>
  </si>
  <si>
    <t>ін’єкції (розчин для інфузій) у пляшках</t>
  </si>
  <si>
    <t>100 мг/1 мл по 200 мл</t>
  </si>
  <si>
    <t>ін’єкції (розчин для інфузій)</t>
  </si>
  <si>
    <t>100 мг/1 мл по 250 мл</t>
  </si>
  <si>
    <t>100 мг/1 мл по 400 мл</t>
  </si>
  <si>
    <t>100 мг/1 мл по 500 мл</t>
  </si>
  <si>
    <t>Деламанід (Delamanid)</t>
  </si>
  <si>
    <t>Десмопресин (Desmopressin)</t>
  </si>
  <si>
    <t>ін’єкції в ампулах</t>
  </si>
  <si>
    <t>15 мкг/мл по 1 мл</t>
  </si>
  <si>
    <t>краплі назальні</t>
  </si>
  <si>
    <t>краплі назальні у флаконах</t>
  </si>
  <si>
    <t>0,1 мг/мл по 2,5 мл</t>
  </si>
  <si>
    <t>0,1 мг/мл по 5 мл</t>
  </si>
  <si>
    <t>Деферасірокс (Deferasirox)</t>
  </si>
  <si>
    <t>90 мг</t>
  </si>
  <si>
    <t>360 мг</t>
  </si>
  <si>
    <t>Дигоксин (Digoxin)</t>
  </si>
  <si>
    <t>0,25 мг/мл по 1 мл</t>
  </si>
  <si>
    <t>Диклофенак (Diclofenac)</t>
  </si>
  <si>
    <t>25 мг/мл по 3 мл</t>
  </si>
  <si>
    <t>Дилтіазем (Diltiazem)</t>
  </si>
  <si>
    <t>таблетки пролонгованої дії</t>
  </si>
  <si>
    <t>120 мг</t>
  </si>
  <si>
    <t>таблетки, вкриті плівковою оболонкою, пролонгованої дії</t>
  </si>
  <si>
    <t>60 мг</t>
  </si>
  <si>
    <t>Дифтерійний антитоксин (Diphtheria antitoxin)</t>
  </si>
  <si>
    <t>ін’єкції (розчин для ін'єкцій), у флаконі</t>
  </si>
  <si>
    <t>10000 МО</t>
  </si>
  <si>
    <t>Діазепам (Diazepam)</t>
  </si>
  <si>
    <t>Доксициклін (Doxycycline)</t>
  </si>
  <si>
    <t>капсули</t>
  </si>
  <si>
    <t>таблетки, що диспергуються</t>
  </si>
  <si>
    <t>Доксорубіцин (Doxorubicin)</t>
  </si>
  <si>
    <t>концентрат для розчину для інфузій, у флаконі</t>
  </si>
  <si>
    <t>2 мг/мл по 5 мл</t>
  </si>
  <si>
    <t>2 мг/мл по 10 мл</t>
  </si>
  <si>
    <t>2 мг/мл по 25 мл</t>
  </si>
  <si>
    <t>2 мг/мл по 50 мл</t>
  </si>
  <si>
    <t>2 мг/мл по 75 мл</t>
  </si>
  <si>
    <t>2 мг/мл по 100 мл</t>
  </si>
  <si>
    <t>порошок/ліофілізат для розчину для інфузій (ліофілізат для розчину для інфузій), у флаконі</t>
  </si>
  <si>
    <t>розчин для інфузій (розчин для ін'єкцій/інфузій) у флаконі</t>
  </si>
  <si>
    <t>розчин для інфузій (розчин для ін'єкцій) у флаконі</t>
  </si>
  <si>
    <t>Докузат натрію (Docusate sodium)</t>
  </si>
  <si>
    <t>Допамін (Dopamine)</t>
  </si>
  <si>
    <t>ін’єкції (концентрат для розчину для інфузій), в ампулах</t>
  </si>
  <si>
    <t>40 мг/мл по 5 мл</t>
  </si>
  <si>
    <t>концентрат для приготування розчину для інфузій, в ампулах</t>
  </si>
  <si>
    <t>200 мг/10 мл по 10 мл</t>
  </si>
  <si>
    <t>концентрат для розчину для інфузій</t>
  </si>
  <si>
    <t>Доцетаксел (Docetaxel)</t>
  </si>
  <si>
    <t>ін’єкції (концентрат для розчину для інфузій), флакон</t>
  </si>
  <si>
    <t>20 мг/мл по 1 мл</t>
  </si>
  <si>
    <t>20 мг/мл по 4 мл</t>
  </si>
  <si>
    <t>20 мг/мл по 7 мл</t>
  </si>
  <si>
    <t>20 мг/мл по 8 мл</t>
  </si>
  <si>
    <t>10 мг/мл по 8 мл</t>
  </si>
  <si>
    <t>10 мг/мл по 16 мл</t>
  </si>
  <si>
    <t>40 мг/мл по 0,5 мл</t>
  </si>
  <si>
    <t>Дротаверин (Drotaverine)</t>
  </si>
  <si>
    <t>ін’єкції (розчин для ін'єкцій), в ампулі</t>
  </si>
  <si>
    <t>20 мг/мл по 2 мл</t>
  </si>
  <si>
    <t>Еверолімус (Everolimus)</t>
  </si>
  <si>
    <t>2,5 мг</t>
  </si>
  <si>
    <t>Екземестан (Exemestane)</t>
  </si>
  <si>
    <t>таблетки (таблетки, вкриті плівковою оболонкою/таблетки, вкриті цукровою оболонкою)</t>
  </si>
  <si>
    <t>Емпагліфлозин (Empagliflozin)</t>
  </si>
  <si>
    <t>Емтрицитабін + Тенофовір (Emtricitabine + Tenofovir)</t>
  </si>
  <si>
    <t>200 мг + 300 мг (дизопроксил фумарату, що еквівалентно 245 мг тенофовіру)</t>
  </si>
  <si>
    <t>Еноксапарин (Enoxaparin)</t>
  </si>
  <si>
    <t>ін’єкції (розчин для ін'єкцій), у шприц-дозах</t>
  </si>
  <si>
    <t>2000 анти-Ха МО/0,2 мл</t>
  </si>
  <si>
    <t>4000 анти-Ха МО/0,4 мл</t>
  </si>
  <si>
    <t>6000 анти-Ха МО/0,6 мл</t>
  </si>
  <si>
    <t>8000 анти-Ха МО/0,8 мл</t>
  </si>
  <si>
    <t>10000 анти-Ха МО/1 мл</t>
  </si>
  <si>
    <t>Ентекавір (Entecavir)</t>
  </si>
  <si>
    <t>Епінефрин/Адреналін (Epinephrine/Adrenaline)</t>
  </si>
  <si>
    <t>1,82 мг/мл по 1 мл</t>
  </si>
  <si>
    <t>ін’єкції ( розчин для ін'єкцій), у попередньо наповненій ручці</t>
  </si>
  <si>
    <t>1 мг/мл по 2 мл (0,3 мг/дозу)</t>
  </si>
  <si>
    <t>0,5 мг/мл по 2 мл (0,15 мг/дозу)</t>
  </si>
  <si>
    <t>Епірубіцин (Epirubicin)</t>
  </si>
  <si>
    <t>ліофілізат для розчину для інфузій</t>
  </si>
  <si>
    <t>10 мг; 50 мг</t>
  </si>
  <si>
    <t>розчин для інфузій (розчин для ін'єкцій або інфузій), у флаконі</t>
  </si>
  <si>
    <t>2 мг/мл по 5 мл (10 мг/5 мл)</t>
  </si>
  <si>
    <t>2 мг/мл по 25 мл (50 мг/25 мл)</t>
  </si>
  <si>
    <t>Епоетин альфа (Epoetin alfa)</t>
  </si>
  <si>
    <t>ін’єкції (розчин для ін'єкцій), в попередньо наповненому шприцу</t>
  </si>
  <si>
    <t>1 000 МО/0,5 мл</t>
  </si>
  <si>
    <t>2 000 МО/1 мл</t>
  </si>
  <si>
    <t>3 000 МО/1 мл</t>
  </si>
  <si>
    <t>4 000 МО/0,4 мл</t>
  </si>
  <si>
    <t>4 000 МО/1 мл</t>
  </si>
  <si>
    <t>6 000 МО/0,6 мл</t>
  </si>
  <si>
    <t>8 000 МО/0,8 мл</t>
  </si>
  <si>
    <t>10 000 МО/1 мл</t>
  </si>
  <si>
    <t>20 000 МО/0,5 мл</t>
  </si>
  <si>
    <t>30 000 МО/0,75 мл</t>
  </si>
  <si>
    <t>40 000 МО/1 мл</t>
  </si>
  <si>
    <t>ліофілізат для розчину для ін’єкцій: у флаконах</t>
  </si>
  <si>
    <t>1 000 МО; 2 000 МО; 3 000 МО; 4 000 МО; 10 000 МО; 20 000 МО; 40 000 МО</t>
  </si>
  <si>
    <t>розчин для ін’єкцій, в ампулах</t>
  </si>
  <si>
    <t>1000 МО по 1 мл</t>
  </si>
  <si>
    <t>2000 МО по 1 мл</t>
  </si>
  <si>
    <t>4000 МО по 1 мл</t>
  </si>
  <si>
    <t>10000 МО по 1 мл</t>
  </si>
  <si>
    <t>Ергокальциферол (Ergocalciferol)</t>
  </si>
  <si>
    <t>розчин оральний, олійний, у флаконі</t>
  </si>
  <si>
    <t>1,25 мг/мл по 10 мл</t>
  </si>
  <si>
    <t>Еритроміцин (Erythromycin)</t>
  </si>
  <si>
    <t>таблетки, вкриті оболонкою, кишковорозчинні</t>
  </si>
  <si>
    <t>Етамбутол (Ethambutol)</t>
  </si>
  <si>
    <t>ін’єкції</t>
  </si>
  <si>
    <t>100 мг/мл</t>
  </si>
  <si>
    <t>Етамбутол + Ізоніазид + Піразинамід + Рифампіцин (Ethambutol + lsoniazid + Pyrazinamide + Rifampicin)</t>
  </si>
  <si>
    <t>275 мг + 75 мг + 400 мг + 150 мг</t>
  </si>
  <si>
    <t>Етамбутол + Ізоніазид + Рифампіцин (Ethambutol + lsoniazid + Rifampicin)</t>
  </si>
  <si>
    <t>275 мг + 75 мг + 150 мг</t>
  </si>
  <si>
    <t>Етанол (Ethanol)</t>
  </si>
  <si>
    <t>розчин для зовнішнього застосування у флаконах</t>
  </si>
  <si>
    <t>70 % по 50 мл</t>
  </si>
  <si>
    <t>70 % по 100 мл</t>
  </si>
  <si>
    <t>розчин для зовнішнього застосування</t>
  </si>
  <si>
    <t>70 % по 250 мл у флаконах, по 1 л, 5 л у пляшках скляних, по 1 л, 5 л, 10 л, 20 л у каністрах полімерних</t>
  </si>
  <si>
    <t>96 % по 50 мл</t>
  </si>
  <si>
    <t>96 % по 100 мл</t>
  </si>
  <si>
    <t>Етинілестрадіол + Левоноргестрел (Ethinylestradiol + Levonorgestrel)</t>
  </si>
  <si>
    <t>таблетки (таблетки, вкриті оболонкою)</t>
  </si>
  <si>
    <t>30 мкг + 150 мкг</t>
  </si>
  <si>
    <t>Етіонамід (Ethionamide)</t>
  </si>
  <si>
    <t>125 мг; 250 мг</t>
  </si>
  <si>
    <t>Етопозид (Etoposide)</t>
  </si>
  <si>
    <t>ін’єкції: 20 мг/мл по 5 мл</t>
  </si>
  <si>
    <t>ін’єкції: 20 мг/мл по 10 мл</t>
  </si>
  <si>
    <t>Ефавіренз (Efavirenz)</t>
  </si>
  <si>
    <t>таблетки (таблетки, вкриті оболонкою/таблетки вкриті, плівковою оболонкою)</t>
  </si>
  <si>
    <t>Ефавіренз + Емтрицитабін + Тенофовір (Efavirenz + Emtricitabine + Tenofovir)</t>
  </si>
  <si>
    <t>600 мг + 200 мг + 300 мг (дизопроксил фумарату, що еквівалентно 245 мг тенофовіру)</t>
  </si>
  <si>
    <t>Жирові емульсії (Fat emulsions)</t>
  </si>
  <si>
    <t>емульсія для інфузій у флаконі</t>
  </si>
  <si>
    <t>емульсія для інфузій</t>
  </si>
  <si>
    <t>500 мл</t>
  </si>
  <si>
    <t>Заліза двовалентного сіль (Ferrous salt)</t>
  </si>
  <si>
    <t>розчин/сироп для перорального застосування</t>
  </si>
  <si>
    <t>таблетки, вкриті оболонкою, пролонгованої дії</t>
  </si>
  <si>
    <t>Заліза двовалентного сіль + Фолієва кислота (Ferrous salt + Folic acid)</t>
  </si>
  <si>
    <t>80 мг+350 мкг</t>
  </si>
  <si>
    <t>Збалансований кристалоїдний розчин: натрію хлорид + калію хлорид + кальцію хлорид дигідрат + магнію хлорид гексагідрат + натрію ацетат тригідрат + L-яблучна кислота</t>
  </si>
  <si>
    <t>200 мл</t>
  </si>
  <si>
    <t>400 мл</t>
  </si>
  <si>
    <t>розчин для інфузій у флаконі</t>
  </si>
  <si>
    <t>Зидовудин (Zidovudine)</t>
  </si>
  <si>
    <t>капсули (тверді желатинові капсули)</t>
  </si>
  <si>
    <t>розчин для перорального застосування</t>
  </si>
  <si>
    <t>50 мг/5 мл; 10 мг/мл</t>
  </si>
  <si>
    <t>розчин для приготування внутрішньовенних інфузій</t>
  </si>
  <si>
    <t>10 мг/мл у 20 мл</t>
  </si>
  <si>
    <t>Золедронова кислота (Zoledronic acid)</t>
  </si>
  <si>
    <t>концентрат для приготування розчину для інфузій (концентрат для приготування розчину для інфузій), у флаконах</t>
  </si>
  <si>
    <t>4 мг/5 мл; 0,8 мг/мл по 5 мл</t>
  </si>
  <si>
    <t>розчин для інфузій в контейнері/флаконі</t>
  </si>
  <si>
    <t>5 мг/100 мл</t>
  </si>
  <si>
    <t>Ібандронова кислота (Ibandronic acid)</t>
  </si>
  <si>
    <t>1 мг/мл по 2 мл</t>
  </si>
  <si>
    <t>1 мг/мл по 6 мл</t>
  </si>
  <si>
    <t>Ібупрофен (Ibuprofen)</t>
  </si>
  <si>
    <t>гранули шипучі</t>
  </si>
  <si>
    <t>таблетки пролонгованої дії, вкриті плівковою оболонкою</t>
  </si>
  <si>
    <t>100 мг/5 мл по 100 мл</t>
  </si>
  <si>
    <t>100 мг/5 мл по 200 мл</t>
  </si>
  <si>
    <t>розчин для ін’єкцій/інфузій (розчин для інфузій у контейнері</t>
  </si>
  <si>
    <t>4 мг/мл по 100 мл</t>
  </si>
  <si>
    <t>Ідарубіцин (Idarubicin)</t>
  </si>
  <si>
    <t>концентрат/ліофілізат для розчину для інфузій (ліофілізат для розчину для інфузій), у флаконах</t>
  </si>
  <si>
    <t>Ізоніазид (Isoniazid)</t>
  </si>
  <si>
    <t>100 мг/5 мл</t>
  </si>
  <si>
    <t>Ізоніазид + Рифампіцин (lsoniazid + Rifampicin)</t>
  </si>
  <si>
    <t>50 мг + 75 мг</t>
  </si>
  <si>
    <t>75 мг + 150 мг</t>
  </si>
  <si>
    <t>Ізоніазід + Піразинамід + Рифампіцин (Isoniazid + Pyrazinamide + Rifampicin)</t>
  </si>
  <si>
    <t>75 мг + 50 мг + 150 мг</t>
  </si>
  <si>
    <t>Ізосорбіду динітрат (Isosorbide dinitrate)</t>
  </si>
  <si>
    <t>розчин для інфузій в ампулах</t>
  </si>
  <si>
    <t>0,1 % по 10 мл</t>
  </si>
  <si>
    <t>спрей оромукозний у флаконі</t>
  </si>
  <si>
    <t>1,25 мг/дозу</t>
  </si>
  <si>
    <t>спрей сублінгвальний дозований у флаконі</t>
  </si>
  <si>
    <t>1,25 мг/дозу по 15 мл</t>
  </si>
  <si>
    <t>Ізофлуран (Isoflurane)</t>
  </si>
  <si>
    <t>рідина для інгаляцій (рідина для інгаляцій/пари для інгаляцій, рідина) у флаконах</t>
  </si>
  <si>
    <t>Іматиніб (Imatinib)</t>
  </si>
  <si>
    <t>капсули/капсули тверді</t>
  </si>
  <si>
    <t>Іміпенем + Циластатин (lmipenem + Cilastatin)</t>
  </si>
  <si>
    <t>500 мг (у вигляді моногідрату) + 500 мг (у вигляді натрієвої солі</t>
  </si>
  <si>
    <t>Імуноглобулін людини нормальний (Normal immunoglobulin)</t>
  </si>
  <si>
    <t>внутрішньовенне введення (розчин для інфузій),</t>
  </si>
  <si>
    <t>5% по 25 мл</t>
  </si>
  <si>
    <t>внутрішньовенне введення (розчин для інфузій), у пляшці/флаконі</t>
  </si>
  <si>
    <t>5% по 50 мл</t>
  </si>
  <si>
    <t>10% по 10 мл</t>
  </si>
  <si>
    <t>10% по 20 мл</t>
  </si>
  <si>
    <t>10% по 25 мл</t>
  </si>
  <si>
    <t>10% по 50 мл</t>
  </si>
  <si>
    <t>10% по 300 мл</t>
  </si>
  <si>
    <t>внутрішньовенне введення (розчин для інфузій) у пляшці/флаконі</t>
  </si>
  <si>
    <t>підшкірне введення (розчин для ін'єкцій), у флаконі,</t>
  </si>
  <si>
    <t>165 мг/мл по 10 мл</t>
  </si>
  <si>
    <t>підшкірне введення(розчин для ін'єкцій), у флаконі,</t>
  </si>
  <si>
    <t>165 мг/мл по 20 мл</t>
  </si>
  <si>
    <t>внутрішньом’язове введення (розчин для ін’єкцій), в ампулах</t>
  </si>
  <si>
    <t>10 % по 1,5 мл (1 доза)</t>
  </si>
  <si>
    <t>10 % по 3 мл (2 дози)</t>
  </si>
  <si>
    <t>Інтерферон альфа-2b (Interferon alfa-2b)</t>
  </si>
  <si>
    <t>ліофілізат для приготування розчину для ін’єкцій, у флаконах</t>
  </si>
  <si>
    <t>5 млн. МО;
6 млн. МО; 9 млн. МО;
18 млн. МО</t>
  </si>
  <si>
    <t>1 млн. МО</t>
  </si>
  <si>
    <t>3 млн. МО</t>
  </si>
  <si>
    <t>Інтерферон бета 1-a (Interferon beta-1a)</t>
  </si>
  <si>
    <t>6 000 000 МО (30 мкг)</t>
  </si>
  <si>
    <t>ін’єкції (розчин для ін'єкцій), у попередньо заповненому шприцу</t>
  </si>
  <si>
    <t>12 000 000 МО (44 мкг)</t>
  </si>
  <si>
    <t>Інтерферон бета 1-b (Interferon beta-1b)</t>
  </si>
  <si>
    <t>ін’єкції: 9 600 000 МО (0,3 мг)</t>
  </si>
  <si>
    <t>ін’єкції (порошок ліофілізований для приготування розчину для ін'єкцій) у флаконах</t>
  </si>
  <si>
    <t>Іринотекан (Irinotecan)</t>
  </si>
  <si>
    <t>ін'єкції (концентрат для розчину для інфузій), у флаконах</t>
  </si>
  <si>
    <t>20 мг/мл по 5 мл</t>
  </si>
  <si>
    <t>концентрат для розчину для інфузій, у флаконах</t>
  </si>
  <si>
    <t>20 мг/мл по 15 мл</t>
  </si>
  <si>
    <t>20 мг/мл по 25 мл</t>
  </si>
  <si>
    <t>концентрат для дисперсії для інфузій, у флаконах</t>
  </si>
  <si>
    <t>4,3 мг/мл по 10 мл</t>
  </si>
  <si>
    <t>Ітраконазол (Itraconazole)</t>
  </si>
  <si>
    <t>10 мг/мл по 150 мл</t>
  </si>
  <si>
    <t>Іфосфамід (Ifosfamide)</t>
  </si>
  <si>
    <t>порошок/ліофілізат для розчину для ін’єкцій (порошок для розчину для ін'єкцій), у флаконі</t>
  </si>
  <si>
    <t>порошок/ліофілізат для розчину для ін’єкцій (порошок для розчину для ін'єкцій/ліофілізат для розчину для інфузій), у флаконі</t>
  </si>
  <si>
    <t>розчин для інфузій, у флаконі</t>
  </si>
  <si>
    <t>40 мг/мл, по 25 мл або 50 мл</t>
  </si>
  <si>
    <t>Йогексол (Iohexol)</t>
  </si>
  <si>
    <t>розчин для ін'єкцій, у флаконі</t>
  </si>
  <si>
    <t>350 мг/мл по 20 мл</t>
  </si>
  <si>
    <t>350 мг/мл по 50 мл</t>
  </si>
  <si>
    <t>350 мг/мл по 100 мл</t>
  </si>
  <si>
    <t>300 мг/мл по 20 мл</t>
  </si>
  <si>
    <t>300 мг/мл по 50 мл</t>
  </si>
  <si>
    <t>300 мг/мл по 100 мл</t>
  </si>
  <si>
    <t>240 мг/мл по 20 мл</t>
  </si>
  <si>
    <t>240 мг/мл по 50 мл</t>
  </si>
  <si>
    <t>240 мг/мл по 100 мл</t>
  </si>
  <si>
    <t>розчин для ін'єкцій, в ампулі</t>
  </si>
  <si>
    <t>Йопамідол (Iopamidol)</t>
  </si>
  <si>
    <t>300 мг/мл у 50 мл</t>
  </si>
  <si>
    <t>300 мг/мл у 100 мл</t>
  </si>
  <si>
    <t>300 мг/мл у 200 мл</t>
  </si>
  <si>
    <t>300 мг/мл у 500 мл</t>
  </si>
  <si>
    <t>370 мг/мл по 50 мл</t>
  </si>
  <si>
    <t>370 мг/мл по 100 мл</t>
  </si>
  <si>
    <t>Калію йодид (Potassium iodide)</t>
  </si>
  <si>
    <t>100 мкг</t>
  </si>
  <si>
    <t>200 мкг</t>
  </si>
  <si>
    <t>Калію хлорид (Potassium chloride)</t>
  </si>
  <si>
    <t>концентрат для розчину для інфузій у контейнерах/флаконах</t>
  </si>
  <si>
    <t>75 мг/мл по 10 мл</t>
  </si>
  <si>
    <t>75 мг/мл по 20 мл</t>
  </si>
  <si>
    <t>розчин (розчину для інфузій), у пляшках</t>
  </si>
  <si>
    <t>4% по 50 мл</t>
  </si>
  <si>
    <t>4% по 100 мл</t>
  </si>
  <si>
    <t>Кальцію глюконат (Calcium gluconate)</t>
  </si>
  <si>
    <t>100 мг/мл по 10 мл</t>
  </si>
  <si>
    <t>Кальцію фолінат (Calcium folinate)</t>
  </si>
  <si>
    <t>ін’єкції (розчин для ін'єкцій) в ампулах/флаконах</t>
  </si>
  <si>
    <t>10 мг/мл 5 мл</t>
  </si>
  <si>
    <t>ін’єкції (розчин для ін'єкцій) у флаконі</t>
  </si>
  <si>
    <t>ін’єкції (розчин для ін'єкцій) у флаконах</t>
  </si>
  <si>
    <t>10 мг/мл по 20 мл</t>
  </si>
  <si>
    <t>10 мг/мл по 50 мл</t>
  </si>
  <si>
    <t>10 мг/мл 3 мл</t>
  </si>
  <si>
    <t>10 мг/мл 100 мл</t>
  </si>
  <si>
    <t>10 мг/мл 35 мл</t>
  </si>
  <si>
    <t>Канаміцин (Kanamycin)</t>
  </si>
  <si>
    <t>1,0 г (у вигляді сульфату)</t>
  </si>
  <si>
    <t>Капецитабін (Capecitabine)</t>
  </si>
  <si>
    <t>Капреоміцин (Capreomycin)</t>
  </si>
  <si>
    <t>порошок для розчину для ін'єкцій</t>
  </si>
  <si>
    <t>1,0 г</t>
  </si>
  <si>
    <t>Каптоприл (Captopril)</t>
  </si>
  <si>
    <t>12,5 мг</t>
  </si>
  <si>
    <t>Карбоплатин (Carboplatin)</t>
  </si>
  <si>
    <t>10 мг/мл по 15 мл</t>
  </si>
  <si>
    <t>10 мг/мл по 45 мл</t>
  </si>
  <si>
    <t>10 мг/мл по 60 мл</t>
  </si>
  <si>
    <t>ін’єкції (розчин для інфузій), у флаконі</t>
  </si>
  <si>
    <t>10 мг/мл, по 5 мл</t>
  </si>
  <si>
    <t>Кетамін (Ketamine)</t>
  </si>
  <si>
    <t>50 мг/мл по 10 мл</t>
  </si>
  <si>
    <t>Кисень (Oxygen)</t>
  </si>
  <si>
    <t>газ у балонах</t>
  </si>
  <si>
    <t>по 1 л</t>
  </si>
  <si>
    <t>газ у балонах/газифікаторах</t>
  </si>
  <si>
    <t>по 1,5 л</t>
  </si>
  <si>
    <t>газ у балонах та з газифікаторів холодних кріогенних</t>
  </si>
  <si>
    <t>по 2 л</t>
  </si>
  <si>
    <t>газ у балонах/газифікаторах кріогенних</t>
  </si>
  <si>
    <t>по 3 л</t>
  </si>
  <si>
    <t>по 4 л</t>
  </si>
  <si>
    <t>по 5 л</t>
  </si>
  <si>
    <t>по 6 л</t>
  </si>
  <si>
    <t>по 7 л</t>
  </si>
  <si>
    <t>по 8 л</t>
  </si>
  <si>
    <t>по 9 л</t>
  </si>
  <si>
    <t>по 10 л</t>
  </si>
  <si>
    <t>по 12 л</t>
  </si>
  <si>
    <t>по 14 л</t>
  </si>
  <si>
    <t>по 20 л</t>
  </si>
  <si>
    <t>по 33 л</t>
  </si>
  <si>
    <t>газ/газ медичний у балонах/газифікаторах кріогенних</t>
  </si>
  <si>
    <t>по 40 л</t>
  </si>
  <si>
    <t>по 50 л</t>
  </si>
  <si>
    <t>газ у ізольованих газових циліндрах</t>
  </si>
  <si>
    <t>по 160 л</t>
  </si>
  <si>
    <t>по 180 л</t>
  </si>
  <si>
    <t>газ у моноблоці об’ємом 480 л та з газифікаторів кріогенних/у групах балонів</t>
  </si>
  <si>
    <t>по 480; 480 л (40 л х 12)</t>
  </si>
  <si>
    <t>газ у групах балонів/у мегапаках С4/з газифікаторів кріогенних</t>
  </si>
  <si>
    <t>по 600 л (50 л х 12)</t>
  </si>
  <si>
    <t>по 600 л (4 х 150 л)</t>
  </si>
  <si>
    <t>газ у групах балонів/з газифікаторів кріогенних</t>
  </si>
  <si>
    <t>по 640 л (40 л х 16)</t>
  </si>
  <si>
    <t>по 720 л (40 л х 18)</t>
  </si>
  <si>
    <t>по 800 л (50 л х 16)</t>
  </si>
  <si>
    <t>по 800 л (40 л х 20)</t>
  </si>
  <si>
    <t>по 840 л (40 л х 21)</t>
  </si>
  <si>
    <t>газ у групах балонів/у мегапаках С6/з газифікаторів кріогенних</t>
  </si>
  <si>
    <t>по 900 л (6 х 150 л)</t>
  </si>
  <si>
    <t>по 1050 л (50 л х 21)</t>
  </si>
  <si>
    <t>Кислота ацетилсаліцилова (Acetylsalicylic acid)</t>
  </si>
  <si>
    <t>таблетки (таблетки)</t>
  </si>
  <si>
    <t>таблетки (таблетки шипучі)</t>
  </si>
  <si>
    <t>Кларитроміцин (Clarithromycin)</t>
  </si>
  <si>
    <t>порошок для розчину для інфузій (порошок ліофілізований для приготування розчину для інфузій/) у флаконі</t>
  </si>
  <si>
    <t>таблетки з модифікованим вивільненням (таблетки з модифікованим вивільненням)</t>
  </si>
  <si>
    <t>таблетки пролонгованої дії, вкриті оболонкою(таблетки пролонгованої дії, вкриті оболонкою)</t>
  </si>
  <si>
    <t>тверда пероральна лікарська форма (таблетки, вкриті оболонкою/ таблетки, вкриті плівковою оболонкою)</t>
  </si>
  <si>
    <t>Кліндаміцин (Clindamycin)</t>
  </si>
  <si>
    <t>150 мг/мл по 2 мл</t>
  </si>
  <si>
    <t>150 мг/мл по 4 мл</t>
  </si>
  <si>
    <t>Кломіфен (Clomifene)</t>
  </si>
  <si>
    <t>50 мг (цитрат)</t>
  </si>
  <si>
    <t>Клонідин (Clonidine)</t>
  </si>
  <si>
    <t>0,01 % по 1 мл</t>
  </si>
  <si>
    <t>0,1 мг</t>
  </si>
  <si>
    <t>0,15 мг</t>
  </si>
  <si>
    <t>0,3 мг</t>
  </si>
  <si>
    <t>Клотримазол (Clotrimazole)</t>
  </si>
  <si>
    <t>вагінальний гель</t>
  </si>
  <si>
    <t>20 мг/г</t>
  </si>
  <si>
    <t>вагінальний крем</t>
  </si>
  <si>
    <t>10 % по 7 г</t>
  </si>
  <si>
    <t>вагінальні супозиторії</t>
  </si>
  <si>
    <t>вагінальні таблетки</t>
  </si>
  <si>
    <t>Клофазимін (Clofazimine)</t>
  </si>
  <si>
    <t>капсули м'які</t>
  </si>
  <si>
    <t>Кодеїн (Codeine)</t>
  </si>
  <si>
    <t>0,03 г</t>
  </si>
  <si>
    <t>Колістин (Colistin)</t>
  </si>
  <si>
    <t>порошок для ін’єкцій (порошок для розчину для ін'єкцій або інгаляцій/порошок для розчину для ін'єкцій або інфузій/порошок для розчину для ін'єкцій, інфузій або інгаляцій) у флаконі</t>
  </si>
  <si>
    <t>1 000 000 МО</t>
  </si>
  <si>
    <t>порошок для ін’єкцій (порошок для розчину для ін'єкцій або інгаляцій/порошок для розчину для ін'єкцій або інфузій/порошок для розчину для ін'єкцій або інфузій або інгаляцій) у флаконі</t>
  </si>
  <si>
    <t>2 000 000 МО (у вигляді колістеметату натрію)</t>
  </si>
  <si>
    <t>Кофеїну цитрат (Caffeine citrate)</t>
  </si>
  <si>
    <t>40 мг/2 мл, по 2 мл</t>
  </si>
  <si>
    <t>розчин для перорального застосування (розчин для інфузій та орального застосування), в ампулі</t>
  </si>
  <si>
    <t>Ксилометазолін (Xylometazoline)</t>
  </si>
  <si>
    <t>0,05 % по 10мл</t>
  </si>
  <si>
    <t>0,05 % по 15мл</t>
  </si>
  <si>
    <t>Лактулоза (Lactulose)</t>
  </si>
  <si>
    <t>розчин/сироп для перорального застосування (сироп )у флаконі/флаконі полімерному/банці/банці полімерної</t>
  </si>
  <si>
    <t>3,35 г/5 мл по 100мл</t>
  </si>
  <si>
    <t>розчин/сироп для перорального застосування (сироп )у флаконі/флаконі полімерному/банці</t>
  </si>
  <si>
    <t>3,35 г/5 мл по 200мл</t>
  </si>
  <si>
    <t>розчин/сироп для перорального застосування (сироп ) у флаконі полімерному/банці полімерної</t>
  </si>
  <si>
    <t>3,335 г/5 мл по 100мл</t>
  </si>
  <si>
    <t>розчин/сироп для перорального застосування (сироп ) у флаконі полімерному/флаконі з поліетилену/флаконі</t>
  </si>
  <si>
    <t>3,335 г/5 мл по 200мл</t>
  </si>
  <si>
    <t>розчин/сироп для перорального застосування (сироп ) у флаконі</t>
  </si>
  <si>
    <t>3,335 г/5 мл по 180мл</t>
  </si>
  <si>
    <t>розчин/сироп для перорального застосування (сироп ) у флаконі полімерному</t>
  </si>
  <si>
    <t>3,335 г/5 мл по 240мл</t>
  </si>
  <si>
    <t>3,335 г/5 мл по 250мл</t>
  </si>
  <si>
    <t>розчин/сироп для перорального застосування (сироп ) у флаконі з поліетилену</t>
  </si>
  <si>
    <t>3,335 г/5 мл по 300мл</t>
  </si>
  <si>
    <t>розчин/сироп для перорального застосування (сироп ) у флаконі/ флаконі з поліетилену</t>
  </si>
  <si>
    <t>3,335 г/5 мл по 500мл</t>
  </si>
  <si>
    <t>3,335 г/5 мл по 1000мл</t>
  </si>
  <si>
    <t>розчин/сироп для перорального застосування (сироп ) у пакетах</t>
  </si>
  <si>
    <t>3,335 г/5 мл по 15 мл</t>
  </si>
  <si>
    <t>розчин/сироп для перорального застосування (розчин оральний) у пляшці</t>
  </si>
  <si>
    <t>Ламівудин (Lamivudine)</t>
  </si>
  <si>
    <t>розчин для перорального застосування (розчин оральний) у банці разом з шприцом</t>
  </si>
  <si>
    <t>10 мг/мл по 240 мл</t>
  </si>
  <si>
    <t>розчин для перорального застосування (розчин оральний) у флаконі з шприцом</t>
  </si>
  <si>
    <t>50 мг/5 мл по 100 мл</t>
  </si>
  <si>
    <t>Ламівудин + Зидовудин (Lamivudine + Zidovudine)</t>
  </si>
  <si>
    <t>таблетки (таблетки, вкриті плівковою оболонкою/таблетки, вкриті оболонкою)</t>
  </si>
  <si>
    <t>150 мг/300 мг</t>
  </si>
  <si>
    <t>таблетки (таблетки для пероральної суспензії)</t>
  </si>
  <si>
    <t>30 мг/60 мг</t>
  </si>
  <si>
    <t>Ламотриджин (Lamotrigine)</t>
  </si>
  <si>
    <t>таблетки пролонгованої дії (таблетки пролонгованої дії)</t>
  </si>
  <si>
    <t>Латанопрост (Latanoprost)</t>
  </si>
  <si>
    <t>розчин (очні краплі) (краплі очні, розчин/краплі/краплі очні)</t>
  </si>
  <si>
    <t>50 мкг/мл по 2,5 мл</t>
  </si>
  <si>
    <t>розчин (очні краплі) (краплі очні, розчин)</t>
  </si>
  <si>
    <t>50 мкг/мл по 0,2 мл</t>
  </si>
  <si>
    <t>Левамізол (Levamizole)</t>
  </si>
  <si>
    <t>Левоноргестрел (Levonorgestrel)</t>
  </si>
  <si>
    <t>750 мкг</t>
  </si>
  <si>
    <t>1,5 мг</t>
  </si>
  <si>
    <t>Левоноргестрел-рилізинг внутрішньоматкової системи (Levonorgestrel-releasing intrauterine system)</t>
  </si>
  <si>
    <t>внутрішньоутробна система з резервуаром, що містить 52 мг левоноргестрелу (внутрішньоматкова система з левоноргестрелом, 52 мг )</t>
  </si>
  <si>
    <t>20 мкг/24 години</t>
  </si>
  <si>
    <t>Левотироксин (Levothyroxine)</t>
  </si>
  <si>
    <t>25 мкг</t>
  </si>
  <si>
    <t>50 мкг</t>
  </si>
  <si>
    <t>75 мкг</t>
  </si>
  <si>
    <t>125 мкг</t>
  </si>
  <si>
    <t>150 мкг</t>
  </si>
  <si>
    <t>Левофлоксацин (Levofloxacin)</t>
  </si>
  <si>
    <t>ін’єкції/інфузії (розчин для інфузій) у пляшці</t>
  </si>
  <si>
    <t>5 мг/мл по 50 мл</t>
  </si>
  <si>
    <t>ін’єкції/інфузії (розчин для інфузій) у пляшці/пакеті/пакеті інфузійному/контейнері/флаконі</t>
  </si>
  <si>
    <t>5 мг/мл по 100 мл</t>
  </si>
  <si>
    <t>ін’єкції/інфузії (розчин для інфузій ) у пляшці/контейнері</t>
  </si>
  <si>
    <t>5 мг/мл по 150 мл</t>
  </si>
  <si>
    <t>ін’єкції/інфузії (розчин для інфузій) у пляшці/контейнері</t>
  </si>
  <si>
    <t>5 мг/мл по 200 мл</t>
  </si>
  <si>
    <t>таблетки (таблетки, вкриті оболонкою/таблетки, вкриті плівковою оболонкою)</t>
  </si>
  <si>
    <t>750 мг</t>
  </si>
  <si>
    <t>Легеневі сурфактанти (Surfactant)</t>
  </si>
  <si>
    <t>суспензія для введення у трахею (суспензія для інтратрахеального введення) у флаконі</t>
  </si>
  <si>
    <t>25 мг/мл по 4мл, по 8мл</t>
  </si>
  <si>
    <t>80 мг/мл по 1,5мл</t>
  </si>
  <si>
    <t>Лейпрорелін (Leuprorelin)</t>
  </si>
  <si>
    <t>імплантат у шприці</t>
  </si>
  <si>
    <t>порошок для приготування розчину для підшкірних ін'єкцій: комплект (1 лоток містить попередньо наповнений шприц А з розчинником (полі(DL-лактид-ко-гліколід) полімер, N-метил-2-піролідон) по 343 мг, поршень шприца Б та пакетик з вологопоглинаючим агентом; 2 лоток містить попередньо наповнений шприц Б з порошком, стерильну голку та пакетик з вологопоглинаючим агентом)</t>
  </si>
  <si>
    <t>7,5 мг</t>
  </si>
  <si>
    <t>порошок для приготування розчину для підшкірних ін'єкцій; комплект(1 лоток містить попередньо наповнений шприц А з розчинником (полі(DL-лактид-ко-гліколід) полімер, N-метил-2-піролідон) по 457 мг, поршень шприца Б та пакетик з вологопоглинаючим агентом; 2 лоток містить попередньо наповнений шприц Б з порошком, стерильну голку та пакетик з вологопоглинаючим агентом)</t>
  </si>
  <si>
    <t>22,5 мг</t>
  </si>
  <si>
    <t>порошок для приготування розчину для підшкірних ін'єкцій; комплект (1 лоток містить попередньо наповнений шприц А з розчинником (полі(DL-лактид-ко-гліколід) полімер, N-метил-2-піролідон) по 434 мг, поршень шприца Б та пакетик з вологопоглинаючим агентом; 2 лоток містить попередньо наповнений шприц Б з порошком, стерильну голку та пакетик з вологопоглинаючим агентом)</t>
  </si>
  <si>
    <t>45 мг</t>
  </si>
  <si>
    <t>Леналідомід (Lenalidomide)</t>
  </si>
  <si>
    <t>15 мг</t>
  </si>
  <si>
    <t>Летрозол (Letrozole)</t>
  </si>
  <si>
    <t>Лідокаїн (Lidocaine)</t>
  </si>
  <si>
    <t>1 % (г/х) по 3,5 мл</t>
  </si>
  <si>
    <t>20 мг (г/х)/мл по 2 мл</t>
  </si>
  <si>
    <t>100 мг/мл по 2 мл</t>
  </si>
  <si>
    <t>Лінезолід (Linezolid)</t>
  </si>
  <si>
    <t>таблетки, вкриті оболонкою/ таблетки, вкриті плівковою оболонкою</t>
  </si>
  <si>
    <t>розчин для інфузій у пакеті полімерному/ флаконі/системі для внутрішньовенного введення/пляшці/контейнері полімерному</t>
  </si>
  <si>
    <t>2 мг/мл по 300 мл</t>
  </si>
  <si>
    <t>Літію карбонат (Lithium carbonate)</t>
  </si>
  <si>
    <t>Лоперамід (Loperamide)</t>
  </si>
  <si>
    <t>тверда пероральна лікарська форма (таблетки, що диспергуються в ротовій порожнині)</t>
  </si>
  <si>
    <t>Лоразепам (Lorazepam)</t>
  </si>
  <si>
    <t>парентеральні форми (розчин для ін`єкцій) в ампулі</t>
  </si>
  <si>
    <t>2 мг/мл по 1 мл</t>
  </si>
  <si>
    <t>1 мг; 2,5 мг</t>
  </si>
  <si>
    <t>Лоратадин (Loratadine)</t>
  </si>
  <si>
    <t>розчин або сироп для перорального застосування (сироп) у флаконі</t>
  </si>
  <si>
    <t>1 мг/мл по 60 мл</t>
  </si>
  <si>
    <t>розчин або сироп для перорального застосування (сироп) у флаконі/банці</t>
  </si>
  <si>
    <t>1 мг/мл по 90 мл</t>
  </si>
  <si>
    <t>5 мг/5 мл по 100 мл</t>
  </si>
  <si>
    <t>1 мг/мл по 120 мл</t>
  </si>
  <si>
    <t>розчин або сироп для перорального застосування (сироп) у саше</t>
  </si>
  <si>
    <t>5 мг/5 мл по 5мл, 10мл</t>
  </si>
  <si>
    <t>Магнію сульфат (Magnesium sulfate)</t>
  </si>
  <si>
    <t>ін’єкції (розчин для ін'єкцій )в ампулі</t>
  </si>
  <si>
    <t>250 мг/мл по 5 мл</t>
  </si>
  <si>
    <t>250 мг/мл по 10 мл</t>
  </si>
  <si>
    <t>Маніт (Mannitol)</t>
  </si>
  <si>
    <t>розчин для інфузій (розчин для інфузій) у пляшці</t>
  </si>
  <si>
    <t>150 мг/мл по 100 мл</t>
  </si>
  <si>
    <t>150 мг/мл по 200 мл</t>
  </si>
  <si>
    <t>150 мг/мл по 400 мл</t>
  </si>
  <si>
    <t>Мебендазол (Mebendazole)</t>
  </si>
  <si>
    <t>Медроксипрогестерону ацетат (Medroxyprogesterone acetate)</t>
  </si>
  <si>
    <t>суспензія для ін’єкцій (суспензія для ін'єкцій) у заповненому шпріці</t>
  </si>
  <si>
    <t>150 мг/мл по 1 мл</t>
  </si>
  <si>
    <t>суспензія для ін’єкцій (суспензія для ін’єкцій) у флаконі</t>
  </si>
  <si>
    <t>150 мг/мл по 3,3 мл</t>
  </si>
  <si>
    <t>Мелфалан (Melphalan)</t>
  </si>
  <si>
    <t>порошок для розчину для ін’єкцій (порошок для розчину для ін’єкцій/ліофілізат для розчину для ін'єкцій з розчинником) у флаконі</t>
  </si>
  <si>
    <t>тверда пероральна форма (таблетки, вкриті плівковою оболонкою)</t>
  </si>
  <si>
    <t>Менотропін (Human menopausal gonadotrophin)</t>
  </si>
  <si>
    <t>порошок/ліофілізат для розчину для ін’єкцій (порошок для розчину для ін'єкцій / порошок ліофілізований для приготування розчину для ін'єкцій / ліофілізат для розчину для ін'єкцій) з розчинником, у флаконі/ампулі</t>
  </si>
  <si>
    <t>75 МО</t>
  </si>
  <si>
    <t>порошок/ліофілізат для розчину для ін’єкцій (порошок ліофілізований для приготування розчину для ін'єкцій)з розчинником,у флаконі</t>
  </si>
  <si>
    <t>150 МО</t>
  </si>
  <si>
    <t>порошок/ліофілізат для розчину для ін’єкцій (порошок ліофілізований для розчину для ін'єкцій у комплекті з 1 попередньо заповненим шприцом з розчинником) у флаконі</t>
  </si>
  <si>
    <t>600 МО</t>
  </si>
  <si>
    <t>порошок/ліофілізат для розчину для ін’єкцій (порошок ліофілізований для розчину для ін'єкцій у комплекті з 2 попередньо заповненими шприцами з розчинником) у флаконі</t>
  </si>
  <si>
    <t>1200 МО</t>
  </si>
  <si>
    <t>Меркаптопурин (Mercaptopurine)</t>
  </si>
  <si>
    <t>Меропенем (Meropenem)</t>
  </si>
  <si>
    <t>порошок для ін’єкцій/інфузій (порошок для розчину для ін’єкцій) у флаконі</t>
  </si>
  <si>
    <t>порошок для розчину для ін’єкцій/інфузій (порошок для розчину для інфузій/порошок для розчину для ін'єкцій/порошок для розчину для ін`єкцій та інфузій у флаконі</t>
  </si>
  <si>
    <t>порошок для розчину для ін’єкцій/інфузій (порошок для розчину для інфузій/порошок для розчину для ін`єкцій/порошок для розчину для ін`єкцій та інфузій/порошок для приготування розчину для ін'єкцій) у флаконі</t>
  </si>
  <si>
    <t>Метадон (Methadone)</t>
  </si>
  <si>
    <t>розчин для перорального застосування (розчин оральний для однодозових флаконів)</t>
  </si>
  <si>
    <t>1 мг/мл по 10 мл</t>
  </si>
  <si>
    <t>1 мг/мл по 20 мл</t>
  </si>
  <si>
    <t>розчин для перорального застосування (розчин оральний) у флаконі</t>
  </si>
  <si>
    <t>1 мг/мл по 100 мл</t>
  </si>
  <si>
    <t>1 мг/мл по 200 мл</t>
  </si>
  <si>
    <t>1 мг/мл по 1000 мл</t>
  </si>
  <si>
    <t>5 мг/мл по 1000 мл</t>
  </si>
  <si>
    <t>Метамізол натрію (Metamizole sodium)</t>
  </si>
  <si>
    <t>ін’єкції (розчин для ін'єкцій) в ампулі</t>
  </si>
  <si>
    <t>500 мг/мл по 1 мл</t>
  </si>
  <si>
    <t>500 мг/мл по 2 мл</t>
  </si>
  <si>
    <t>Метилдопа (Methyldopa)</t>
  </si>
  <si>
    <t>Метилпреднізолон (Methylprednisolone)</t>
  </si>
  <si>
    <t>ін’єкції (суспензія для ін'єкцій) у флаконі</t>
  </si>
  <si>
    <t>40 мг/мл по 1 мл</t>
  </si>
  <si>
    <t>ін’єкції (порошок та розчинник для розчину для ін’єкцій) ; двоємісний флакон</t>
  </si>
  <si>
    <t>125 мг/2 мл</t>
  </si>
  <si>
    <t>ін’єкції (порошок для розчину для ін’єкцій) у флаконі</t>
  </si>
  <si>
    <t>ін’єкції (порошок та розчинник для розчину для ін’єкцій) у флаконі</t>
  </si>
  <si>
    <t>500 мг/7,8 мл</t>
  </si>
  <si>
    <t>іін’єкції (порошок для розчину для ін`єкцій /порошок та розчинник для розчину для ін’єкцій по 15,6мл) у флаконі</t>
  </si>
  <si>
    <t>1000 мг/15,6мл</t>
  </si>
  <si>
    <t>по 4 мг</t>
  </si>
  <si>
    <t>по 8 мг</t>
  </si>
  <si>
    <t>по 16 мг</t>
  </si>
  <si>
    <t>по 32 мг</t>
  </si>
  <si>
    <t>Метоклопрамід (Metoclopramide)</t>
  </si>
  <si>
    <t>10 мг (гідрохлорид)</t>
  </si>
  <si>
    <t>Метокси поліетилен гліколь-епоетину бета (Methoxy polyethylene glycol-epoetin)</t>
  </si>
  <si>
    <t>розчин для ін'єкцій (розчин для ін'єкцій),попередньо наповнений шприц</t>
  </si>
  <si>
    <t>по 50 мкг/0,3 мл</t>
  </si>
  <si>
    <t>по 75 мкг/0,3 мл</t>
  </si>
  <si>
    <t>Метопролол (Metoprolol)</t>
  </si>
  <si>
    <t>розчин для ін'єкцій (розчин для ін'єкцій) в ампулі</t>
  </si>
  <si>
    <t>Метотрексат (Methotrexate)</t>
  </si>
  <si>
    <t>2,5 мг (у вигляді натрієвої солі)</t>
  </si>
  <si>
    <t>5 мг (у вигляді натрієвої солі)</t>
  </si>
  <si>
    <t>по 7,5 мг (у вигляді натрієвої солі)</t>
  </si>
  <si>
    <t>10 мг (у вигляді натрієвої солі)</t>
  </si>
  <si>
    <t>10 мг/мл по 1 мл (10 мг)</t>
  </si>
  <si>
    <t>10 мг/мл по 5 мл (50 мг)</t>
  </si>
  <si>
    <t>ін’єкції (розчин для ін'єкцій) у попередньо заповненому шприці</t>
  </si>
  <si>
    <t>10 мг/мл по 0,75 мл (7,5 мг)</t>
  </si>
  <si>
    <t>10 мг/мл по 1,5 мл (15 мг)</t>
  </si>
  <si>
    <t>10 мг/мл по 2 мл (20 мг)</t>
  </si>
  <si>
    <t>25 мг/мл по 0,4 мл (10 мг)</t>
  </si>
  <si>
    <t>25 мг/мл по 0,6 мл (15 мг)</t>
  </si>
  <si>
    <t>25 мг/мл по 0,8 мл (20 мг)</t>
  </si>
  <si>
    <t>25 мг/мл по 1 мл (25 мг)</t>
  </si>
  <si>
    <t>концентрат для розчину для інфузій (концентрат для розчину для інфузій) у флаконі</t>
  </si>
  <si>
    <t>100 мг/мл по 5 мл (500 мг)</t>
  </si>
  <si>
    <t>100 мг/мл по 10 мл (1000 мг)</t>
  </si>
  <si>
    <t>100 мг/мл по 50 мл (5000 мг)</t>
  </si>
  <si>
    <t>Метронідазол (Metronidazole)</t>
  </si>
  <si>
    <t>ін'єкції (розчин для інфузій) у флаконі/пляшці/у контейнері із полівінілхлориду або з поліпропілену/флаконі поліпропіленовому</t>
  </si>
  <si>
    <t>500 мг/100 мл по 100 мл</t>
  </si>
  <si>
    <t>супозиторії вагінальні</t>
  </si>
  <si>
    <t>таблетки вагінальні</t>
  </si>
  <si>
    <t>песарії</t>
  </si>
  <si>
    <t>Мідазолам (Midazolam)</t>
  </si>
  <si>
    <t>5 мг/мл по 5 мг (по 1мл)</t>
  </si>
  <si>
    <t>5 мг/мл по 15 мг (по 3мл)</t>
  </si>
  <si>
    <t>5 мг/мл по 50 мг по (10мл)</t>
  </si>
  <si>
    <t>Мізопростол (Misoprostol)</t>
  </si>
  <si>
    <t>Міконазол (Miconazole)</t>
  </si>
  <si>
    <t>гель</t>
  </si>
  <si>
    <t>20 мг/г по 15 г</t>
  </si>
  <si>
    <t>20 мг/г по 30 г</t>
  </si>
  <si>
    <t>Мікофенолова кислота та її солі (Mycophenolic acid)</t>
  </si>
  <si>
    <t>таблетки (із відстроченим вивільненням) (таблетки з відстроченим вивільненням)</t>
  </si>
  <si>
    <t>Мітоксантрон (Mitoxantrone)</t>
  </si>
  <si>
    <t>2 мг/мл по 5 мл (10 мг)</t>
  </si>
  <si>
    <t>2 мг/мл по 10 мл (20 мг)</t>
  </si>
  <si>
    <t>розчин для ін’єкцій (розчин для ін’єкцій) у флаконі</t>
  </si>
  <si>
    <t>Міфепристон (Mifepristone)</t>
  </si>
  <si>
    <t>Моксифлоксацин (Moxifloxacin)</t>
  </si>
  <si>
    <t>ін’єкції/інфузії (концентрат для розчину для інфузій) у флаконі</t>
  </si>
  <si>
    <t>400 мг/20 мл по 20 мл</t>
  </si>
  <si>
    <t>ін’єкції/інфузії (розчин для інфузій) у флаконі/контейнері/контейнері з поліпропілену/контейнері з полівінілхлориду/пакеті полімерному/пляшці</t>
  </si>
  <si>
    <t>400 мг/250 мл по 250 мл</t>
  </si>
  <si>
    <t>по 100 мг</t>
  </si>
  <si>
    <t>Морфін (Morphine)</t>
  </si>
  <si>
    <t>20 мг/мл по 10 мл</t>
  </si>
  <si>
    <t>5 мг (у вигляді морфіну гідрохлориду або морфіну сульфату)</t>
  </si>
  <si>
    <t>10 мг (у вигляді морфіну гідрохлориду або морфіну сульфату)</t>
  </si>
  <si>
    <t>10 мг (у вигляді морфіну гідрохлориду або морфіну сульфату)/5 мл (2мг/мл)</t>
  </si>
  <si>
    <t>Мупіроцин (Mupirocin)</t>
  </si>
  <si>
    <t>2 % по 15 г</t>
  </si>
  <si>
    <t>2 % по 30 г</t>
  </si>
  <si>
    <t>2 % по 42,5 г</t>
  </si>
  <si>
    <t>2% по 15 г</t>
  </si>
  <si>
    <t>2 % по 22 г</t>
  </si>
  <si>
    <t>мазь назальна</t>
  </si>
  <si>
    <t>2 % по 3 г</t>
  </si>
  <si>
    <t>Надропарин (Nadroparin)</t>
  </si>
  <si>
    <t>ін’єкції (розчин для ін'єкцій), у шприцах</t>
  </si>
  <si>
    <t>9500 МО анти-Ха/мл по 0,3 мл (2850 МО анти-Ха)</t>
  </si>
  <si>
    <t>9500 МО анти-Ха/мл по 0,4 мл (3800 МО анти-Ха)</t>
  </si>
  <si>
    <t>9500 МО анти-Ха/мл по 0,6 мл (5700 МО анти-Ха)</t>
  </si>
  <si>
    <t>9500 МО анти-Ха/мл по 0,8 мл (7600 МО анти-Ха)</t>
  </si>
  <si>
    <t>Налоксон (Naloxone)</t>
  </si>
  <si>
    <t>0,4 мг/мл по 1 мл</t>
  </si>
  <si>
    <t>Натрію аміносаліцилат (Sodium aminosalicylate)</t>
  </si>
  <si>
    <t>гранули кишковорозчинні (гранули кишковорозчинні)у пакеті</t>
  </si>
  <si>
    <t>0,8 г/1 г по 100 г / 80 г/100 г по 100 г</t>
  </si>
  <si>
    <t>порошок для орального розчину (порошок для орального розчину) у пакетіку</t>
  </si>
  <si>
    <t>5,52 г; по 12,5 г препарату</t>
  </si>
  <si>
    <t>Натрію гідрокарбонат (Sodium hydrogen carbonate)</t>
  </si>
  <si>
    <t>ін’єкції (розчин для інфузій) у пляшці</t>
  </si>
  <si>
    <t>4 % по 100 мл / 40 мг/мл по 100 мл</t>
  </si>
  <si>
    <t>4 % по 200 мл / 40 мг/мл по 200 мл</t>
  </si>
  <si>
    <t>4 % по 400 мл</t>
  </si>
  <si>
    <t>42 мг/мл по 20 мл</t>
  </si>
  <si>
    <t>42 мг/мл по 100 мл</t>
  </si>
  <si>
    <t>42 мг/мл по 200 мл</t>
  </si>
  <si>
    <t>Натрію тіосульфат (Sodium thiosulfate)</t>
  </si>
  <si>
    <t>ін’єкції (розчин для ін'єкцій)в ампулі</t>
  </si>
  <si>
    <t>300 мг/мл по 5 мл</t>
  </si>
  <si>
    <t>Натрію хлорид (Sodium chloride)</t>
  </si>
  <si>
    <t>розчин для ін’єкцій/інфузій (розчин для ін`єкцій) в ампулі/контейнерах однодозових/ампулі полімерної</t>
  </si>
  <si>
    <t>0,9 % по 2 мл</t>
  </si>
  <si>
    <t>розчин для ін’єкцій/інфузій (розчин для ін`єкцій) в ампулі/ампулі полімерної</t>
  </si>
  <si>
    <t>0,9 % по 5 мл</t>
  </si>
  <si>
    <t>0,9 % по 10 мл</t>
  </si>
  <si>
    <t>розчин для ін’єкцій/інфузій (розчин для інфузій) у пляшці/флаконі/контейнері</t>
  </si>
  <si>
    <t>0,9 % по 100 мл</t>
  </si>
  <si>
    <t>0,9 % по 200 мл</t>
  </si>
  <si>
    <t>розчин для ін’єкцій/інфузій (розчин для інфузій) у пляшці/флаконі/контейнері/пакеті</t>
  </si>
  <si>
    <t>0,9 % по 250 мл</t>
  </si>
  <si>
    <t>0,9 % по 400 мл</t>
  </si>
  <si>
    <t>розчин для ін’єкцій/інфузій (розчин для інфузій) у флаконі/контейнері/пакеті/пляшці</t>
  </si>
  <si>
    <t>0,9 % по 500 мл</t>
  </si>
  <si>
    <t>розчин для ін’єкцій/інфузій (розчин для інфузій) у флаконі/контейнері/пакеті</t>
  </si>
  <si>
    <t>0,9 % по 1000 мл</t>
  </si>
  <si>
    <t>розчин для ін’єкцій/інфузій (розчин для інфузій) у контейнері</t>
  </si>
  <si>
    <t>0,9 % по 3000 мл</t>
  </si>
  <si>
    <t>0,9 % по 5000 мл</t>
  </si>
  <si>
    <t>Невірапін (Nevirapine)</t>
  </si>
  <si>
    <t>рідина для перорального застосування (суспензія оральна) у флаконі</t>
  </si>
  <si>
    <t>Неостигмін (Neostigmine)</t>
  </si>
  <si>
    <t>0,5 мг/мл по 1 мл</t>
  </si>
  <si>
    <t>Ністатин (Nystatin)</t>
  </si>
  <si>
    <t>розчин для перорального застосування (суспензія оральна) у флаконі</t>
  </si>
  <si>
    <t>100000 МО/мл по 50 мл</t>
  </si>
  <si>
    <t>таблетки (таблетки, вкриті плівковою оболонкою / таблетки, вкриті оболонкою)</t>
  </si>
  <si>
    <t>500000 ОД</t>
  </si>
  <si>
    <t>Нітрогліцерин (Glyceryl trinitrate)</t>
  </si>
  <si>
    <t>концентрат для розчину для інфузій (концентрат для розчину для інфузій) в ампулі</t>
  </si>
  <si>
    <t>спрей сублінгвальний (спрей сублінгвальний) в балоні з дозуючим пристроєм</t>
  </si>
  <si>
    <t>0,4 мг/доза по 10 г (180 доз)</t>
  </si>
  <si>
    <t>спрей сублінгвальний (спрей сублінгвальний дозований) у флаконі з розпилювачем</t>
  </si>
  <si>
    <t>0,4 мг/доза по 15 мл (300 доз)</t>
  </si>
  <si>
    <t>Нітрофурантоїн (Nitrofurantoin)</t>
  </si>
  <si>
    <t>Ніфедипін (Nifedipine)</t>
  </si>
  <si>
    <t>краплі оральні (краплі оральні, розчин) у флаконі з пробкою-крапельницею</t>
  </si>
  <si>
    <t>20 мг/мл по 20 мл</t>
  </si>
  <si>
    <t>краплі оральні (краплі оральні, розчин/краплі оральні)</t>
  </si>
  <si>
    <t>2 % по 5 мл</t>
  </si>
  <si>
    <t>2 % по 25 мл</t>
  </si>
  <si>
    <t>Норепінефрин (норадреналін) (Norepinephrine)</t>
  </si>
  <si>
    <t>розчин для ін’єкцій (розчин для ін'єкцій)</t>
  </si>
  <si>
    <t>1 мг/мл по 4 мл</t>
  </si>
  <si>
    <t>2 мг/мл по 4 мл</t>
  </si>
  <si>
    <t>2 мг/мл по 8 мл</t>
  </si>
  <si>
    <t>Озельтамівір (Oseltamivir)</t>
  </si>
  <si>
    <t>капсули (капсули/капсули тверді)</t>
  </si>
  <si>
    <t>капсули(капсули/капсули тверді)</t>
  </si>
  <si>
    <t>75 мг</t>
  </si>
  <si>
    <t>порошок для приготування суспензії для перорального застосування (порошок для оральної суспензії) у пляшці</t>
  </si>
  <si>
    <t>6 мг/мл по 13 г</t>
  </si>
  <si>
    <t>Оксаліплатин (Oxaliplatin)</t>
  </si>
  <si>
    <t>ін’єкції (концентрат для розчину для інфузій), у флаконі</t>
  </si>
  <si>
    <t>5 мг/мл по 40 мл</t>
  </si>
  <si>
    <t>порошок ліофілізований для приготування розчину для інфузій (порошок ліофілізований для приготування розчину для інфузій/порошок для приготування розчину для інфузій/ліофілізат для розчину для інфузій) у флаконі</t>
  </si>
  <si>
    <t>5 мг/мл по 50 мг / 50 мг</t>
  </si>
  <si>
    <t>порошок ліофілізований для приготування розчину для інфузій (порошок ліофілізований для приготування розчину для інфузій/ліофілізат для розчину для інфузій) у флаконі</t>
  </si>
  <si>
    <t>5 мг/мл по 100 мг / 100 мг</t>
  </si>
  <si>
    <t>порошок ліофілізований для приготування розчину для інфузій (порошок ліофілізований для приготування розчину для інфузій/порошок для приготування розчину для інфузій) у флаконі</t>
  </si>
  <si>
    <t>5 мг/мл по 150 мг</t>
  </si>
  <si>
    <t>Оксибупрокаїн (Oxybuprocaine)</t>
  </si>
  <si>
    <t>краплі очні, розчин (краплі очні, розчин) у контейнері-крапельниці</t>
  </si>
  <si>
    <t>0,4 % по 10 мл</t>
  </si>
  <si>
    <t>Оксикодон (Oxycodone)</t>
  </si>
  <si>
    <t>таблетки, вкриті плівковою облонкою, пролонгованої дії (таблетки, вкриті плівковою облонкою, пролонгованої дії)</t>
  </si>
  <si>
    <t>Окситоцин (Oxytocin)</t>
  </si>
  <si>
    <t>ін’єкції (розчин для ін’єкцій) в ампулі</t>
  </si>
  <si>
    <t>5 МО/1 мл по 1 мл / 5 МО/мл по 1 мл</t>
  </si>
  <si>
    <t>10 МО/мл по 1 мл</t>
  </si>
  <si>
    <t>Омепразол (Omeprazole)</t>
  </si>
  <si>
    <t>капсули з модифікованим вивільненням (капсули з модифікованим вивільненням /капсули гастрорезистентні тверді /капсули тверді кишковорозчинні)</t>
  </si>
  <si>
    <t>порошок для приготування розчину для ін’єкцій (ліофілізат для розчину для ін'єкцій /порошок для приготування розчину для ін`єкцій /порошок для розчину для нфузій /порошок для розчину для ін'єкцій/) у флаконі/флаконі з розчинником</t>
  </si>
  <si>
    <t>Ондансетрон (Ondansetron)</t>
  </si>
  <si>
    <t>2 мг/мл по 2 мл (4 мг)</t>
  </si>
  <si>
    <t>2 мг/мл по 4 мл (8 мг)</t>
  </si>
  <si>
    <t>розчин для перорального застосування (сироп /розчин для орального застосування) у флаконі</t>
  </si>
  <si>
    <t>4 мг/5 мл, по 50 мл</t>
  </si>
  <si>
    <t>тверда пероральна лікарська форма (таблетки, вкриті оболонкою /таблетки, вкриті плівковою оболонкою)</t>
  </si>
  <si>
    <t>Офлоксацин (Ofloxacin)</t>
  </si>
  <si>
    <t>мазь очна (мазь очна)</t>
  </si>
  <si>
    <t>0,3 % по 3 г</t>
  </si>
  <si>
    <t>розчин (очні краплі) (розчин (очні краплі) (краплі очні) у туб-крапельниці</t>
  </si>
  <si>
    <t>3 мг/1 мл, по 0,5 мл</t>
  </si>
  <si>
    <t>розчин (очні краплі) (краплі очні/краплі очні/вушні, розчин) у флакону-крапельниці/контейнеру-крапельниц</t>
  </si>
  <si>
    <t>0,3 % по 5 мл</t>
  </si>
  <si>
    <t>розчин (очні краплі) (краплі очні/вушні, розчин/краплі очні, розчин)у флакону-крапельниці/контейнеру-крапельниц</t>
  </si>
  <si>
    <t>0,3 % по 10 мл</t>
  </si>
  <si>
    <t>200 мг/100 мл по 100 мл / 
 0,2 % по 100 мл / 
 2 мг/мл, по 100 мл</t>
  </si>
  <si>
    <t>0,2 % по 200 мл / 
 2 мг/мл, по 200 мл</t>
  </si>
  <si>
    <t>Паклітаксел (Paclitaxel)</t>
  </si>
  <si>
    <t>6 мг/мл по 5 мл (30 мг)</t>
  </si>
  <si>
    <t>6 мг/мл по 16,67 мл (100 мг)</t>
  </si>
  <si>
    <t>6 мг/мл по 25 мл (150 мг),</t>
  </si>
  <si>
    <t>6 мг/мл по 35 мл (210 мг)</t>
  </si>
  <si>
    <t>6 мг/мл по 41,7 мл (250 мг)</t>
  </si>
  <si>
    <t>6 мг/мл по 43,4 мл (260 мг)</t>
  </si>
  <si>
    <t>6 мг/мл по 50 мл (300 мг)</t>
  </si>
  <si>
    <t>Парацетамол (Paracetamol)</t>
  </si>
  <si>
    <t>розчин для інфузій: 10 мг/мл у пляшці</t>
  </si>
  <si>
    <t>10 мг/мл по 20мл</t>
  </si>
  <si>
    <t>розчин для інфузій: 10 мг/мл у флаконі/контейнері/пляшці</t>
  </si>
  <si>
    <t>10 мг/мл по 100мл</t>
  </si>
  <si>
    <t>супозиторії</t>
  </si>
  <si>
    <t>0,17 г</t>
  </si>
  <si>
    <t>0,33 г</t>
  </si>
  <si>
    <t>тверда пероральна лікарська форма (таблетки шипучі)</t>
  </si>
  <si>
    <t>таблетки/таблетки, вкриті оболонкою/таблетки, вкриті плівковою оболонкою</t>
  </si>
  <si>
    <t>капсули/капсули м'які</t>
  </si>
  <si>
    <t>325 мг</t>
  </si>
  <si>
    <t>розчин для перорального застосування (розчин оральний ) у флаконі</t>
  </si>
  <si>
    <t>30 мг/мл по 90 мл</t>
  </si>
  <si>
    <t>розчин для перорального застосування: 120 мг/5 мл ( суспензія оральна 120 мг/5 мл) у флаконі/банці</t>
  </si>
  <si>
    <t>120 мг/5 мл по 100мл</t>
  </si>
  <si>
    <t>розчин для перорального застосування: 120 мг/5 мл ( суспензія оральна 120 мг/5 мл) у саше</t>
  </si>
  <si>
    <t>120 мг/5 мл по 10мл</t>
  </si>
  <si>
    <t>120 мг/5 мл по 5мл</t>
  </si>
  <si>
    <t>розчин для перорального застосування: 120 мг/5 мл ( сироп 120 мг/5 мл) у флаконі</t>
  </si>
  <si>
    <t>120 мг/5 мл по 50мл</t>
  </si>
  <si>
    <t>розчин для перорального застосування: 120 мг/5 мл ( сироп 120 мг/5 мл) у банці</t>
  </si>
  <si>
    <t>120 мг/5 мл по 90мл</t>
  </si>
  <si>
    <t>Пегільований інтерферон альфа (2a) (Pegylated interferon alfa (2a)</t>
  </si>
  <si>
    <t>розчин для ін'єкцій, в попередньо наповненому шприці</t>
  </si>
  <si>
    <t>180 мкг/0,5 мл по 0,5 мл</t>
  </si>
  <si>
    <t>Пегільований інтерферон альфа (2b) (Pegylated interferon alfa (2b)</t>
  </si>
  <si>
    <t>ліофілізат для розчину для ін'єкцій , флакон</t>
  </si>
  <si>
    <t>120 мкг</t>
  </si>
  <si>
    <t>Пеметрексед (Pemetrexed)</t>
  </si>
  <si>
    <t xml:space="preserve">порошок/ліофілізат для приготування концентрату для розчину для інфузій </t>
  </si>
  <si>
    <t>концентрат для приготування розчину для інфузій, у флаконі</t>
  </si>
  <si>
    <t>25 мг/мл по 4 мл (100 мг)</t>
  </si>
  <si>
    <t>25 мг/мл по 20 мл (500 мг)</t>
  </si>
  <si>
    <t>25 мг/мл по 40 мл (1000 мг)</t>
  </si>
  <si>
    <t>Пеніциламін (Penicillamine)</t>
  </si>
  <si>
    <t>Перманганат калію (Potassium permanganate)</t>
  </si>
  <si>
    <t>5 г</t>
  </si>
  <si>
    <t>Перметрин (Permethrin)</t>
  </si>
  <si>
    <t>40 мг/г по 40г</t>
  </si>
  <si>
    <t>розчин нашкірний у флаконі</t>
  </si>
  <si>
    <t>5мг/мл по 50 г</t>
  </si>
  <si>
    <t>Пероксид бензоїлу (Benzoyl peroxide)</t>
  </si>
  <si>
    <t>лосьйон у флаконі</t>
  </si>
  <si>
    <t>100мг/мл по 30мл</t>
  </si>
  <si>
    <t>Пілокарпін (Pilocarpine)</t>
  </si>
  <si>
    <t>розчин (очні краплі) у флаконі</t>
  </si>
  <si>
    <t>10мг/мл по 5мл</t>
  </si>
  <si>
    <t>10мг/мл по 10мл</t>
  </si>
  <si>
    <t>Піперацилін + Тазобактам (Piperacillin and enzyme inhibitor)</t>
  </si>
  <si>
    <t>порошок для ін’єкцій (порошок для розчину для інфузій) у флаконах</t>
  </si>
  <si>
    <t>4,5г</t>
  </si>
  <si>
    <t>порошок для ін’єкцій (порошок для розчину для ін'єкцій та інфузій), у флаконах</t>
  </si>
  <si>
    <t>2,25 г</t>
  </si>
  <si>
    <t>Піразинамід (Pyrazinamide)</t>
  </si>
  <si>
    <t>Пірантел (Pyrantel)</t>
  </si>
  <si>
    <t>сусп. орал. 250 мг/5 мл фл. 15 мл (у вигляді ембонату або памоату) у флаконі або банці</t>
  </si>
  <si>
    <t>250 мг/5 мл по 15 мл</t>
  </si>
  <si>
    <t>Піридостигмін (Pyridostigmine)</t>
  </si>
  <si>
    <t>Повідон йоду (Povidone iodine)</t>
  </si>
  <si>
    <t>лінімент у тубі</t>
  </si>
  <si>
    <t>100мг/г по 30 г</t>
  </si>
  <si>
    <t>75мг/мл по 100 мл</t>
  </si>
  <si>
    <t>розчин нашкірний, у флаконі</t>
  </si>
  <si>
    <t>75мг/мл по 250 мл</t>
  </si>
  <si>
    <t>100мг/г по 20г</t>
  </si>
  <si>
    <t>100мг/г по 40г</t>
  </si>
  <si>
    <t>100мг/г по 100 г</t>
  </si>
  <si>
    <t>розчин (розчин для зовнішнього та місцевого застосування/розчин нашкірний) у флаконах</t>
  </si>
  <si>
    <t>100мг/мл по 30 мл</t>
  </si>
  <si>
    <t>100мг/мл по 50 мл</t>
  </si>
  <si>
    <t>100мг/мл по 100 мл</t>
  </si>
  <si>
    <t>розчин (розчин для зовнішнього та місцевого застосування), у флаконах/банках</t>
  </si>
  <si>
    <t>100мг/мл по 120 мл</t>
  </si>
  <si>
    <t>розчин (розчин для зовнішнього застосування/розчин нашкірний), у флаконах</t>
  </si>
  <si>
    <t>100мг/мл по 500 мл</t>
  </si>
  <si>
    <t>розчин (розчин для зовнішнього та місцевого застосування/розчин нашкірний) у пляшці/флаконі/контейнері</t>
  </si>
  <si>
    <t>100мг/мл по 1000 мл</t>
  </si>
  <si>
    <t>спрей у контейнері пластиковому</t>
  </si>
  <si>
    <t>85 мг/г по 30г</t>
  </si>
  <si>
    <t>Преднізолон (Prednisolone)</t>
  </si>
  <si>
    <t>30 мг/мл по 1 мл</t>
  </si>
  <si>
    <t>Прогестеронове вагінальне кільце (Progesterone vaginal ring)</t>
  </si>
  <si>
    <t>прогестероно-рилізингове вагінальне кільце, що містить 2,074 г мікронізованого прогестерону</t>
  </si>
  <si>
    <t>Прокарбазин (Procarbazine)</t>
  </si>
  <si>
    <t>Пропофол (Propofol)</t>
  </si>
  <si>
    <t>ін’єкції (емульсія для інфузії/емульсія для ін'єкцій або інфузій), ампула /флакон</t>
  </si>
  <si>
    <t>ін’єкції (емульсія для інфузії/емульсія для ін'єкцій або інфузій), у флаконі/пляшці</t>
  </si>
  <si>
    <t>10 мг/мл по 50мл</t>
  </si>
  <si>
    <t>Пропранолол (Propranolol)</t>
  </si>
  <si>
    <t>Протаміну сульфат (Protamine sulfate)</t>
  </si>
  <si>
    <t>1 000 МО (10 мг)/мл по 5 мл</t>
  </si>
  <si>
    <t>Протиправцевий імуноглобулін (Anti-tetanus immunoglobulin)</t>
  </si>
  <si>
    <t>250 МО (2,5 мл)</t>
  </si>
  <si>
    <t>Протіонамід (Protionamide)</t>
  </si>
  <si>
    <t>Ралтегравір (Raltegravir)</t>
  </si>
  <si>
    <t>таблетки (жувальні)</t>
  </si>
  <si>
    <t>25 мг; 100 мг</t>
  </si>
  <si>
    <t>Ранітидин (Ranitidine)</t>
  </si>
  <si>
    <t>Рибавірин (Ribavirin)</t>
  </si>
  <si>
    <t>Ритонавір (Ritonavir)</t>
  </si>
  <si>
    <t>Ритуксимаб (Rituximab)</t>
  </si>
  <si>
    <t>100 мг/10 мл по 10 мл</t>
  </si>
  <si>
    <t>500 мг/50 мл по 50 мл</t>
  </si>
  <si>
    <t>Рифабутин (Rifabutin)</t>
  </si>
  <si>
    <t>Рифампіцин (Rifampicin)</t>
  </si>
  <si>
    <t>порошок ліофілізований для приготування розчину для інфузій</t>
  </si>
  <si>
    <t>Розчин для парентерального харчування, що включає розчин амінокислот, ліпідну емульсію та розчин глюкози: L-аланін; L-аргінін; L-аспарагінова кислота; L-цистеїн; L-глутамінова кислота; гліцин; L-гістидин; L-ізолейцин; L-лейцин; L-лізин моногідрат (що еквівалентно лізину); L-метіонін; L-орнітин гідрохлорид (що еквівалентно орнітину); L-фенілаланін; L-пролін; L-серин; таурин; L-треонін; L-триптофан; L-тирозин; L-валін; калію ацетат; кальцію хлорид, дигідрат; магнію ацетат, тетрагідрат; натрію гліцерофосфат, гідрат; глюкоза, моногідрат (що еквівалентно глюкозі безводній); олія оливкова рафінована та олія соєва рафінована (L-alanine; L-arginine; L-aspartic acid; L-cysteine; L-glutamic acid; glycine; L-histidine; L-isoleucine; L-leucine; L-lysine monohydrate (equivalent to lysine); L-methionine; L-ornithine hydrochloride (equivalent to ornithine); L-phenylalanine; L-proline; L-serine; taurine; L-threonine; L-tryptophan; L-tyrosine; L-valine; potassium acetate; calcium chloride dihydrate; magnesium acetate, tetrahydrate; sodium glycerophosphate hydrated; glucose monohydrate (equivalent to glucose anhydrous); refined olive oil; refined soya bean oil)*</t>
  </si>
  <si>
    <t>300 мл</t>
  </si>
  <si>
    <t>Розчин для перитонеального діалізу (відповідного складу) (Іntraperitoneal dialysis solution)</t>
  </si>
  <si>
    <t>парентеральний розчин</t>
  </si>
  <si>
    <t>Саліцилова кислота (Salicylic acid)</t>
  </si>
  <si>
    <t>розчин для зовнішнього застосування (розчин для зовнішнього застосування, спиртовий), у флаконах</t>
  </si>
  <si>
    <t>1 % по 25 мл</t>
  </si>
  <si>
    <t>1 % по 40 мл</t>
  </si>
  <si>
    <t>Севофлуран (Sevoflurane)</t>
  </si>
  <si>
    <t>рідина для інгаляцій, у флаконах</t>
  </si>
  <si>
    <t>Сена (Senna)</t>
  </si>
  <si>
    <t>13,5 мг</t>
  </si>
  <si>
    <t>140 мг</t>
  </si>
  <si>
    <t>Сечовина (Urea)</t>
  </si>
  <si>
    <t>20 мг/мл; 40 мг/мл</t>
  </si>
  <si>
    <t>100 мг/г по 30 г</t>
  </si>
  <si>
    <t>12 % по 50 г</t>
  </si>
  <si>
    <t>Силденафіл (Sildenafil)</t>
  </si>
  <si>
    <t>Соматропін (Somatropin)</t>
  </si>
  <si>
    <t>ліофілізат для розчину для ін’єкцій/порошок ліофілізований та розчинник для розчину для ін’єкцій/розчин для ін’єкцій/порошок для розчину для ін’єкцій (ліофілізат для розчину для ін`єкцій), у флаконі у комплекті з розчинником</t>
  </si>
  <si>
    <t>1,3 мг</t>
  </si>
  <si>
    <t>ліофілізат для розчину для ін’єкцій/порошок ліофілізований та розчинник для розчину для ін’єкцій/розчин для ін’єкцій/порошок для розчину для ін’єкцій (ліофілізат для розчину для ін`єкцій), у флаконі</t>
  </si>
  <si>
    <t>2,6 мг</t>
  </si>
  <si>
    <t>Складний розчин: Натрію хлорид + Калію хлорид + Кальцію хлорид (Sodium chloride + Potassium chloride + Calcium chloride)</t>
  </si>
  <si>
    <t>розчин для інфузій у пляшці/контейнері/флаконі</t>
  </si>
  <si>
    <t>розчин для інфузій у пакетах/контейнері</t>
  </si>
  <si>
    <t>розчин для інфузій у пакеті/контейнері</t>
  </si>
  <si>
    <t>Складний розчин: Натрію хлорид + Калію хлорид + Кальцію хлорид + Натрію лактат (Sodium chloride + Potassium chloride + Calcium chloride + Sodium lactate)</t>
  </si>
  <si>
    <t>розчин для інфузій, у пляшках/ у пляшках скляних (флаконах)</t>
  </si>
  <si>
    <t>розчин для інфузій, у пляшці</t>
  </si>
  <si>
    <t>розчин для інфузій, у пляшках</t>
  </si>
  <si>
    <t>Солі для пероральної регідратації (Oral rehydration salts)</t>
  </si>
  <si>
    <t>порошок для орального розчину у пакеті</t>
  </si>
  <si>
    <t>по 10,7 г</t>
  </si>
  <si>
    <t>по 4,4 г</t>
  </si>
  <si>
    <t>порошок для розведення</t>
  </si>
  <si>
    <t>Софосбувір (Sofosbuvir)</t>
  </si>
  <si>
    <t>Спектиноміцин (Spectinomycin)</t>
  </si>
  <si>
    <t>порошок для суспензії для ін'єкцій флакон</t>
  </si>
  <si>
    <t>2 г; 1</t>
  </si>
  <si>
    <t>Стрептокіназа (Streptokinase)</t>
  </si>
  <si>
    <t>Стрептоміцин (Streptomycin)</t>
  </si>
  <si>
    <t>0,5 г (у вигляді сульфату)</t>
  </si>
  <si>
    <t>Суксаметоній (Suxamethonium)</t>
  </si>
  <si>
    <t>розчин для ін'єкцій, в ампулах (суксаметонію йодид)</t>
  </si>
  <si>
    <t>Сульфадіазин срібла (Silver sulfadiazine)</t>
  </si>
  <si>
    <t xml:space="preserve">1 % по 40 г </t>
  </si>
  <si>
    <t>10мг/г по 50 г</t>
  </si>
  <si>
    <t>Сульфаметоксазол + Триметоприм (Sulfamethoxazole + Trimethoprim)</t>
  </si>
  <si>
    <t>100 мг + 20 мг</t>
  </si>
  <si>
    <t>400 мг + 80 мг</t>
  </si>
  <si>
    <t>розчин для перорального застосування (суспензія оральна), у флаконах</t>
  </si>
  <si>
    <t>200 мг + 40 мг/5 мл по 80 мл</t>
  </si>
  <si>
    <t>200 мг + 40 мг/5 мл по 100 мл</t>
  </si>
  <si>
    <t>ін’єкції (концентрат для приготування розчину для інфузій), в ампулах</t>
  </si>
  <si>
    <t>80 мг + 16 мг/мл по 5 мл</t>
  </si>
  <si>
    <t>80 мг + 16 мг/мл по 10 мл в ампулах</t>
  </si>
  <si>
    <t>Сульфасалазин (Sulfasalazine)</t>
  </si>
  <si>
    <t>таблетки, вкриті оболонкою, кишковорозчинні по 500 мг</t>
  </si>
  <si>
    <t>Сунітініб (Sunitinib)</t>
  </si>
  <si>
    <t>Такролімус (Tacrolimus)</t>
  </si>
  <si>
    <t>концентрат для приготування розчину для інфузій (концентрат для приготування розчину для внутрішньовенного введення) в ампулі</t>
  </si>
  <si>
    <t>5 мг/мл по 1мл</t>
  </si>
  <si>
    <t>Тамоксифен (Tamoxifen)</t>
  </si>
  <si>
    <t>Темозоломід (Temozolomide)</t>
  </si>
  <si>
    <t>порошок для розчину для інфузій (порошок для розчину для інфузій) у флаконі</t>
  </si>
  <si>
    <t>Тенофовіру дизопроксилу фумарат (Tenofovir disoproxil fumarate)</t>
  </si>
  <si>
    <t>300мг</t>
  </si>
  <si>
    <t>Теофілін (Theophylline)</t>
  </si>
  <si>
    <t>ін’єкції (розчин для ін`єкцій) в ампулі</t>
  </si>
  <si>
    <t>20 мг/мл по 5 мл або 10 мл</t>
  </si>
  <si>
    <t>Тербінафін (Terbinafine)</t>
  </si>
  <si>
    <t>10 мг/г по 15г</t>
  </si>
  <si>
    <t>10 мг/г по 30г</t>
  </si>
  <si>
    <t>розчин нашкірний, плівкоутворюючий (розчин нашкірний, плівкоутворюючий)</t>
  </si>
  <si>
    <t>10 мг/г по 4г</t>
  </si>
  <si>
    <t>спрей нашкірний (спрей нашкірний)у флаконі з насосом-дозатором</t>
  </si>
  <si>
    <t>1% по 25г</t>
  </si>
  <si>
    <t>спрей нашкірний (спрей нашкірний) у флаконі з розпилювачем</t>
  </si>
  <si>
    <t>10 мг/г по 30мл</t>
  </si>
  <si>
    <t>спрей нашкірний (спрей нашкірний, розчин) у флаконі з розпилювачем</t>
  </si>
  <si>
    <t>10 мг/г по 20мл</t>
  </si>
  <si>
    <t>Теризидон (Terizidone)</t>
  </si>
  <si>
    <t>Терліпресин (Terlipressin)</t>
  </si>
  <si>
    <t>0,1 мг/мл по 2 мл</t>
  </si>
  <si>
    <t>0,1 мг/мл по 10 мл</t>
  </si>
  <si>
    <t>порошок для розчину для ін’єкцій (порошок для розчину для ін’єкцій у флаконі у комплекті з розчинником(натрію хлорид, кислота хлористоводнева 1 М, вода для ін'єкцій) по 5 мл )</t>
  </si>
  <si>
    <t>Тестостерон (Testosterone)</t>
  </si>
  <si>
    <t>ін’єкції (розчин для ін`єкцій) у флаконі</t>
  </si>
  <si>
    <t>Тетрациклін (Tetracycline)</t>
  </si>
  <si>
    <t>очна мазь (мазь очна)</t>
  </si>
  <si>
    <t>10мг/г по 3г</t>
  </si>
  <si>
    <t>10мг/г по 5г</t>
  </si>
  <si>
    <t>10мг/г по 10г</t>
  </si>
  <si>
    <t>Тимолол (Timolol)</t>
  </si>
  <si>
    <t>розчин (очні краплі) (краплі очні/краплі очні, розчин) у пластиковому флаконі-капельниці/флаконі</t>
  </si>
  <si>
    <t>0,25% по 5 мл</t>
  </si>
  <si>
    <t>розчин (очні краплі) (краплі очні/краплі очні, розчин) у флаконі</t>
  </si>
  <si>
    <t>0,25% по10 мл</t>
  </si>
  <si>
    <t>розчин (очні краплі) (краплі очні/краплі очні, розчин) у флаконі/флаконі-капельниці/пластиковому флаконі-капельниці</t>
  </si>
  <si>
    <t>0,5% по 5 мл</t>
  </si>
  <si>
    <t>0,5% по 10 мл</t>
  </si>
  <si>
    <t>Тіопентал (Thiopental)</t>
  </si>
  <si>
    <t>ін’єкції: (ліофілізат для розчину для ін'єкцій) у флаконі</t>
  </si>
  <si>
    <t>0,5 г</t>
  </si>
  <si>
    <t>Тіопентал (Thiopental) )</t>
  </si>
  <si>
    <t>1г</t>
  </si>
  <si>
    <t>Топотекан (Topotecan)</t>
  </si>
  <si>
    <t>концентрат для розчину для інфузій (концентрат для розчину для інфузій) у скляному флаконі</t>
  </si>
  <si>
    <t>ліофілізат для розчину для інфузій (ліофілізат для розчину для інфузій) у флаконах</t>
  </si>
  <si>
    <t>Транексамова кислота (Tranexamic acid)</t>
  </si>
  <si>
    <t>50 мг/мл по 5 мл</t>
  </si>
  <si>
    <t>Трипторелін (Triptorelin)</t>
  </si>
  <si>
    <t>порошок ліофілізований для приготування розчину для ін’єкцій (порошок для суспензії для ін'єкцій: 1 попередньо заповнений шприц з порошком та 1 попередньо заповнений шприц з розчинником)</t>
  </si>
  <si>
    <t>3,75 мг</t>
  </si>
  <si>
    <t>порошок ліофілізований для приготування розчину для ін’єкцій (порошок та розчинник для розчину для ін'єкцій), у флаконі</t>
  </si>
  <si>
    <t>розчин для ін’єкцій (розчин для ін’єкцій) у шприці</t>
  </si>
  <si>
    <t>0,1 мг/1 мл по 1 мл</t>
  </si>
  <si>
    <t>порошок для суспензії для ін’єкцій (порошок та розчинник для суспензії для ін'єкцій пролонгованого вивільнення у флаконі у комплекті з розчинником в ампулі)</t>
  </si>
  <si>
    <t>11,25 мг</t>
  </si>
  <si>
    <t>Тропікамід (Tropicamide)</t>
  </si>
  <si>
    <t>очні краплі (краплі очні) у флаконі</t>
  </si>
  <si>
    <t>0,5 % по 5 мл</t>
  </si>
  <si>
    <t>0,5 % по 10 мл</t>
  </si>
  <si>
    <t>очні краплі (краплі очні) в тюбик-крапельниці</t>
  </si>
  <si>
    <t>5 мг/мл по 0,4 мл</t>
  </si>
  <si>
    <t>краплі очні, у флаконі</t>
  </si>
  <si>
    <t>1 % по 5 мл</t>
  </si>
  <si>
    <t>1 % по 10 мл</t>
  </si>
  <si>
    <t>Туберкулін (Tuberculin), очищений білок похідна (purified protein derivative-PPD)</t>
  </si>
  <si>
    <t>ін’єкції (розчин для ін'єкцій) з активністю 2 ТО/доза в ампулі</t>
  </si>
  <si>
    <t>по 0,6 мл (6 доз), по 1 мл (10 доз), по 3 мл (30 доз)</t>
  </si>
  <si>
    <t>ін’єкції (розчин для ін'єкцій) з активністю 2 ТО/доза у комплекті: ампула+ шприци з голками для витягання</t>
  </si>
  <si>
    <t>ін’єкції (розчин для ін'єкцій) у флаконі/флаконі у комплекті з самоблокуючими шприцами</t>
  </si>
  <si>
    <t>2 ТО/0,1 мл по 1,5 мл (15 доз)</t>
  </si>
  <si>
    <t>Фактор коагуляції крові IX (Coagulation factor IX)</t>
  </si>
  <si>
    <t>порошок/ліофілізат для приготування розчину для ін’єкцій/інфузій, у флаконі у комплекті з розчинником</t>
  </si>
  <si>
    <t>250 МО</t>
  </si>
  <si>
    <t>500 МО</t>
  </si>
  <si>
    <t>1 000 МО</t>
  </si>
  <si>
    <t>1 200 МО</t>
  </si>
  <si>
    <t>2 000 МО</t>
  </si>
  <si>
    <t>3 000 МО</t>
  </si>
  <si>
    <t>Фактор коагуляції крові VIII (Coagulation factor VIII)</t>
  </si>
  <si>
    <t>750 МО</t>
  </si>
  <si>
    <t>1 500 МО</t>
  </si>
  <si>
    <t>Фактор фон Віллебранда та фактор коагуляції крові VIII в комбінації (Von Willebrand factor and coagulation factor VIII in combination)</t>
  </si>
  <si>
    <t>порошок для розчину для ін’єкцій (порошок та розчинник для розчину для ін'єкцій), у флаконах у комплекті з розчинником</t>
  </si>
  <si>
    <t>250 МО/190 МО</t>
  </si>
  <si>
    <t>500 МО/375 МО</t>
  </si>
  <si>
    <t>1 000 МО/750 МО</t>
  </si>
  <si>
    <t>порошок/ліофілізат для приготування розчину для ін’єкцій (ліофілізат для розчину для ін’єкцій з розчинником), у флаконах</t>
  </si>
  <si>
    <t>порошок/ліофілізат для приготування розчину для ін’єкцій (ліофілізат для розчину для ін’єкцій з розчинником / порошок та розчинник для розчину для ін'єкцій), у флаконах</t>
  </si>
  <si>
    <t>1000 МО</t>
  </si>
  <si>
    <t>Фенілефрин (Phenylephrine)</t>
  </si>
  <si>
    <t>Фенобарбітал (Phenobarbital)</t>
  </si>
  <si>
    <t>Фентаніл (Fentanyl)</t>
  </si>
  <si>
    <t>0.05 мг/мл по 2 мл</t>
  </si>
  <si>
    <t>пластир трансдермальний</t>
  </si>
  <si>
    <t>12 мкг/год</t>
  </si>
  <si>
    <t>25 мкг/год</t>
  </si>
  <si>
    <t>50 мкг/год</t>
  </si>
  <si>
    <t>75 мкг/год</t>
  </si>
  <si>
    <t>100 мкг/год</t>
  </si>
  <si>
    <t>Ферменти підшлункової залози (Pancreatic enzymes)</t>
  </si>
  <si>
    <t>капсули гастрорезистентні тверді/капсули тверді кишковорозчиннні</t>
  </si>
  <si>
    <t>10000 ОД</t>
  </si>
  <si>
    <t>20000 ОД</t>
  </si>
  <si>
    <t>25000 ОД</t>
  </si>
  <si>
    <t>36000 ОД</t>
  </si>
  <si>
    <t>40000 ОД</t>
  </si>
  <si>
    <t>таблетки гастрорезистентні/таблетки, вкриті оболонкою, кишковорозчинні</t>
  </si>
  <si>
    <t>1200 ОД</t>
  </si>
  <si>
    <t>6000 ОД</t>
  </si>
  <si>
    <t>7000 ОД</t>
  </si>
  <si>
    <t>8000 ОД</t>
  </si>
  <si>
    <t>14000 ОД</t>
  </si>
  <si>
    <t>таблетки, вкриті цукровою оболонкою, кишковорозчинні</t>
  </si>
  <si>
    <t>гастрорезистентні гранули у скляній пляшці з мірною ложкою</t>
  </si>
  <si>
    <t>3500 ОД</t>
  </si>
  <si>
    <t>Філграстим (Filgrastim)</t>
  </si>
  <si>
    <t>ін’єкції (розчин для ін'єкцій або інфузій), у шприці</t>
  </si>
  <si>
    <t>12 млн ОД (120 мкг)/0,2 мл; по 0,2 мл</t>
  </si>
  <si>
    <t>30 млн ОД (300 мкг)/0,5 мл; по 0,5</t>
  </si>
  <si>
    <t>ін’єкції (розчин для ін’єкцій або інфузій), у попередньо наповненому шприці</t>
  </si>
  <si>
    <t>48 млн ОД (480 мкг)/0,5 мл, по 0,5 мл</t>
  </si>
  <si>
    <t>ін’єкції (розчин для ін'єкцій або інфузій), у скляному шприці</t>
  </si>
  <si>
    <t>48 млн МО/0,8 мл; по 0,8 мл (48 млн МО)</t>
  </si>
  <si>
    <t>0,3 мг/мл по 1 мл</t>
  </si>
  <si>
    <t>Фітоменадіон (Phytomenadione)</t>
  </si>
  <si>
    <t>Флударабін (Fludarabine)</t>
  </si>
  <si>
    <t>концентрат для розчину для ін’єкцій/інфузій (концентрат для приготування розчину для ін'єкцій або інфузій) у флаконах</t>
  </si>
  <si>
    <t>50 мг/2 мл по 2 мл</t>
  </si>
  <si>
    <t>порошок/ліофілізат для розчину для ін’єкцій/інфузій (порошок/ліофілізат для розчину для ін’єкцій/інфузій) у флаконі</t>
  </si>
  <si>
    <t>Флудрокортизон (Fludrocortisone)</t>
  </si>
  <si>
    <t>Флуконазол (Fluconazole)</t>
  </si>
  <si>
    <t>ін’єкції (розчин для інфузій) у флаконі</t>
  </si>
  <si>
    <t>тверда пероральна лікарська форма (таблетки/таблетки, вкриті оболонкою)</t>
  </si>
  <si>
    <t>Флуфеназин (Fluphenazine)</t>
  </si>
  <si>
    <t>25 мг/мл по 1 мл</t>
  </si>
  <si>
    <t>Фолієва кислота (Folic acid)</t>
  </si>
  <si>
    <t>400 мкг</t>
  </si>
  <si>
    <t>Фолітропін альфа (Follitropin alfa)</t>
  </si>
  <si>
    <t>75 МО (5,5 мкг)</t>
  </si>
  <si>
    <t>Фондапаринукс (Fondaparinux)</t>
  </si>
  <si>
    <t>розчин для ін'єкцій, у попередньо заповнененому шприці</t>
  </si>
  <si>
    <t>5 мг/0,4 мл / 12,5 мг/мл по 0,4 мл (5 мг)</t>
  </si>
  <si>
    <t>12,5 мг/мл по 0,8 мл (10 мг)</t>
  </si>
  <si>
    <t>12,5 мг/мл по 0,6 мл (7,5 мг)</t>
  </si>
  <si>
    <t>2,5 мг/0,5 мл</t>
  </si>
  <si>
    <t>Фосфоміцин (Fosfomycin)</t>
  </si>
  <si>
    <t>гранули/порошок для перорального розчину в пакеті-саше/пакеті/саше</t>
  </si>
  <si>
    <t>3 г</t>
  </si>
  <si>
    <t>порошок для розчину для ін’єкцій (порошок для розчину для ін’єкцій) у флаконі</t>
  </si>
  <si>
    <t>1 г; 2 г</t>
  </si>
  <si>
    <t>Фторурацил (Fluorouracil)</t>
  </si>
  <si>
    <t>250 мг по 5 мл</t>
  </si>
  <si>
    <t>ін’єкції (розчин для ін'єкцій або для інфузій), у флаконах</t>
  </si>
  <si>
    <t>50 мг/мл; по 5 мл (250 мг )</t>
  </si>
  <si>
    <t>Фулвестрант (Fulvestrant)</t>
  </si>
  <si>
    <t>розчин для ін’єкцій, у шприці/попередньо наповненому шприці</t>
  </si>
  <si>
    <t>250 мг/5 мл</t>
  </si>
  <si>
    <t>Фуросемід (Furosemide)</t>
  </si>
  <si>
    <t>Хлорамбуцил (Chlorambucil)</t>
  </si>
  <si>
    <t>Хлорамфенікол (Chloramphenicol)</t>
  </si>
  <si>
    <t>порошок для приготування розчину для ін’єкцій (порошок для розчину для ін'єкцій) у флаконі</t>
  </si>
  <si>
    <t>Хлоргексидин (Chlorhexidine)</t>
  </si>
  <si>
    <t>розчин (розчин для зовнішнього застосування/розчин нашкірний) у флаконі/контейнері</t>
  </si>
  <si>
    <t>0,05 % по 100 мл</t>
  </si>
  <si>
    <t>розчин (розчин для зовнішнього застосування/розчин нашкірний) флаконі</t>
  </si>
  <si>
    <t>0,05 % по 200 мл</t>
  </si>
  <si>
    <t>Хлорпромазин (Chlorpromazine)</t>
  </si>
  <si>
    <t>ін’єкції (розчин для ін’єкцій, в ампулі)</t>
  </si>
  <si>
    <t>25 мг/мл, по 2 мл</t>
  </si>
  <si>
    <t>Холекальциферол (Colecalciferol)</t>
  </si>
  <si>
    <t>капсули м’які (капсули м`які)</t>
  </si>
  <si>
    <t>12,5 мкг (500 МО)</t>
  </si>
  <si>
    <t>25 мкг (1000 МО)</t>
  </si>
  <si>
    <t>краплі оральні, розчин (краплі оральні, розчин) у флаконі- крапельниці</t>
  </si>
  <si>
    <t>4 000 МО/мл по 10 мл</t>
  </si>
  <si>
    <t>15000 МО/мл по 8 мл</t>
  </si>
  <si>
    <t>краплі оральні, розчин (розчин оральний / розчин оральний, водний / розчин водний для перорального застосування) у флаконі/флаконі крапельниці</t>
  </si>
  <si>
    <t>15000 МО/мл по 10 мл</t>
  </si>
  <si>
    <t>Цефазолін (Cefazolin)</t>
  </si>
  <si>
    <t>порошок для приготування розчину для ін’єкцій (порошок для розчину для ін`єкцій )у флаконі/флаконі з розчинником</t>
  </si>
  <si>
    <t>Цефалексин (Cefalexin)</t>
  </si>
  <si>
    <t>250 мг/5 мл (для 100 мл) по 65,4 г</t>
  </si>
  <si>
    <t>гранули для оральної суспензії</t>
  </si>
  <si>
    <t>100 мл (250 мг/5мл) по 40 г</t>
  </si>
  <si>
    <t>Цефепім (Cefepime)</t>
  </si>
  <si>
    <t>порошок для розчину для ін’єкцій</t>
  </si>
  <si>
    <t>порошок для розчину для ін’єкцій у флаконі/флаконі з розчинником</t>
  </si>
  <si>
    <t>порошок для розчину для ін’єкцій у флаконі</t>
  </si>
  <si>
    <t>2000 мг</t>
  </si>
  <si>
    <t>Цефіксим (Cefixime)</t>
  </si>
  <si>
    <t>порошок для оральної суспензії у флаконі</t>
  </si>
  <si>
    <t>100 мг/5 мл для 30 мл</t>
  </si>
  <si>
    <t>100 мг/5 мл для 50 мл</t>
  </si>
  <si>
    <t>100 мг/5 мл для 60 мл</t>
  </si>
  <si>
    <t>100 мг/5 мл для 100 мл</t>
  </si>
  <si>
    <t>гранули для оральної суспензії у флаконі</t>
  </si>
  <si>
    <t>100 мг/5 мл для 60 мл (32 г)</t>
  </si>
  <si>
    <t>100 мг/5 мл для 100 мл (53 г)</t>
  </si>
  <si>
    <t>Цефотаксим (Cefotaxime)</t>
  </si>
  <si>
    <t>порошок для приготування розчину для ін’єкцій (порошок для розчину для ін'єкцій) у флаконі/флаконі з розчинником</t>
  </si>
  <si>
    <t>Цефтазидим (Ceftazidime)</t>
  </si>
  <si>
    <t>порошок для приготування розчину для ін’єкцій, у флаконі</t>
  </si>
  <si>
    <t>500 мг (у вигляді пентагідрату)</t>
  </si>
  <si>
    <t>порошок для приготування розчину для ін’єкцій (порошок для розчину для ін'єкцій або інфузій), у флаконі</t>
  </si>
  <si>
    <t>1 г (у вигляді пентагідрату)</t>
  </si>
  <si>
    <t>2 г (у вигляді пентагідрату)</t>
  </si>
  <si>
    <t>Цефтазидим + авібактам (Ceftazidime + avibactam)</t>
  </si>
  <si>
    <t>порошок для концентрату для розчину для інфузій, у флаконах</t>
  </si>
  <si>
    <t>2000 мг/500 мг</t>
  </si>
  <si>
    <t>Цефтріаксон (Ceftriaxone)</t>
  </si>
  <si>
    <t>порошок для приготування розчину для ін’єкцій або інфузій (порошок для розчину для ін'єкцій або інфузій ) у флаконі/флаконі з розчинником</t>
  </si>
  <si>
    <t>порошок для приготування розчину для ін’єкцій або інфузій (порошок для розчину для ін'єкцій або інфузій ) у флаконі</t>
  </si>
  <si>
    <t>Циклопентолат (гідрохлорид) (Cyclopentolate)</t>
  </si>
  <si>
    <t>розчин (очні краплі) у флаконі-крапельниці</t>
  </si>
  <si>
    <t>Циклосерин (Cycloserine)</t>
  </si>
  <si>
    <t>Циклоспорин (Ciclosporin)</t>
  </si>
  <si>
    <t>концентрат для розчину для ін’єкцій (концентрат для розчину для інфузій) в ампулах</t>
  </si>
  <si>
    <t>Циклофосфамід (Cyclophosphamide)</t>
  </si>
  <si>
    <t>порошок для розчину для ін’єкцій/інфузій (порошок для розчину для ін'єкцій), флакон</t>
  </si>
  <si>
    <t>таблетки (таблетки, вкриті цукровою оболонкою), блістер</t>
  </si>
  <si>
    <t>Ципрофлоксацин (Ciprofloxacin)</t>
  </si>
  <si>
    <t>місцево (краплі очні/вушні, розчин) у флаконі-крапельниці</t>
  </si>
  <si>
    <t>концентрат для розчину для інфузій в ампулах</t>
  </si>
  <si>
    <t>10 мг/мл по 10 мл (100 мг)</t>
  </si>
  <si>
    <t>розчин для внутрішньовенних інфузій (розчин для інфузій у флаконі)</t>
  </si>
  <si>
    <t>2 мг/мл по 100 мл (200 мг)</t>
  </si>
  <si>
    <t>2 мг/мл по 200 мл (400 мг)</t>
  </si>
  <si>
    <t>Цисплатин (Cisplatin)</t>
  </si>
  <si>
    <t>1 мг/мл по 25 мл</t>
  </si>
  <si>
    <t>1 мг/мл по 50 мл</t>
  </si>
  <si>
    <t>0,5 мг/мл по 20 мл (10 мг)</t>
  </si>
  <si>
    <t>0,5 мг/мл по 50 мл (25 мг)</t>
  </si>
  <si>
    <t>0,5 мг/мл по 100 мл (50 мг)</t>
  </si>
  <si>
    <t>Цитарабін (Cytarabine)</t>
  </si>
  <si>
    <t>розчин для ін’єкцій/інфузій (розчин для ін'єкцій та інфузій) у флаконі</t>
  </si>
  <si>
    <t>20 мг/мл по 5 мл (100 мг)</t>
  </si>
  <si>
    <t>50 мг/мл по 10 мл (500 мг)</t>
  </si>
  <si>
    <t>50 мг/мл по 20 мл (1000 мг)</t>
  </si>
  <si>
    <t>50 мг/мл по 40 мл (2000 мг)</t>
  </si>
  <si>
    <t>розчин для ін’єкцій</t>
  </si>
  <si>
    <t>100 мг/мл, по 1 мл</t>
  </si>
  <si>
    <t>100 мг/мл, по 10 мл</t>
  </si>
  <si>
    <t>порошок/ліофілізат для розчину для ін’єкцій (ліофілізат для розчину для ін'єкцій)</t>
  </si>
  <si>
    <t>Гепатит В, антиген очищений (Hepatitis B, purified antigen)</t>
  </si>
  <si>
    <t>суспензія для ін'єкцій у попередньо наповненому шприці</t>
  </si>
  <si>
    <t>по 0,5 мл (10 мкг) (1 доза для дітей)</t>
  </si>
  <si>
    <t>суспензія для ін'єкцій у флаконі</t>
  </si>
  <si>
    <t>по 1 мл (20 мкг) (1 доза для дорослих)</t>
  </si>
  <si>
    <t>Дифтерія-гемофільна інфекція типу В-кашлюк-поліомієліт-правець-гепатит B (Diphtheria-hemophilus influenzae B-pertussis-poliomyelitis-tetanus-hepatitis B)</t>
  </si>
  <si>
    <t>суспензія для ін'єкцій в попередньо заповнених шприцах з 1-єю (або 2-ма) окремими голками</t>
  </si>
  <si>
    <t>по 0,5 мл (1 доза)</t>
  </si>
  <si>
    <t>Дифтерія-кашлюк-поліомієліт-правець (Diphtheria-pertussis-poliomyelitis-tetanus)</t>
  </si>
  <si>
    <t>суспензія для ін'єкцій по 1 дозі у попередньо наповненому шприці у комплекті з однією/двома голками</t>
  </si>
  <si>
    <t>по 1 дозі (0,5 мл/дозу)</t>
  </si>
  <si>
    <t>Кашлюк, антиген очищений, комбінації з анатоксинами (Pertussis, purified antigen, combinations with toxoids)</t>
  </si>
  <si>
    <t>суспензія для ін'єкцій у попередньо заповненому шприці з двумя голками</t>
  </si>
  <si>
    <t>по 1 дозі (0,5 мл)</t>
  </si>
  <si>
    <t>суспензія для ін'єкцій у флаконах</t>
  </si>
  <si>
    <t>по 10 доз (одна доза 0,5 мл) по 5 мл</t>
  </si>
  <si>
    <t>Кір, комбінації з епідемічним паротитом і краснухою, живі атенуйовані (Measles, combinations with mumps and rubella, live attenuated)</t>
  </si>
  <si>
    <t>порошок для суспензії для ін'єкцій/ліофілізат для розчину для ін'єкцій; флакон/монодозований флакон з порошком (1 доза) та попередньо наповнений шприц з розчинником (вода для ін'єкцій) в комплекті з двома голками або без голок</t>
  </si>
  <si>
    <t>0,5 мл (1 доза)</t>
  </si>
  <si>
    <t>порошок ліофілізований для розчину для ін'єкцій/ліофілізат для розчину для ін'єкцій по 1 дозі, флакон/монодозований флакон та стерильний розчинник (вода для ін'єкцій) у флаконі/ампулі</t>
  </si>
  <si>
    <t>ліофілізат для розчину для ін`єкцій/порошок ліофілізований для розчину для ін'єкцій у флаконі в комплекті з розчинником (вода для ін'єкцій) по 1,0 мл (2 дози) в ампулі</t>
  </si>
  <si>
    <t>1,0 мл (2 дози)</t>
  </si>
  <si>
    <t>ліофілізат для розчину для ін`єкцій у флаконі в комплекті з розчинником ,по 5 доз ліофілізату для розчину для ін`єкцій у флаконі в комплекті з розчинником (вода для ін'єкцій) по 2,5 мл в ампулі</t>
  </si>
  <si>
    <t>2,5 мл (5 доз)</t>
  </si>
  <si>
    <t>ліофілізат для розчину для ін`єкцій у флаконі в комплекті з розчинником , по 10 доз ліофілізату для розчину для ін`єкцій у флаконі в комплекті з розчинником (вода для ін'єкцій) по 5 мл в ампулі</t>
  </si>
  <si>
    <t>5,0 мл (10 доз)</t>
  </si>
  <si>
    <t>Кір, комбінації з епідемічним паротитом, краснухою та вітряною віспою, живі аттенуйовані (Measles, combinations with mumps, rubella and varicella, live attenuated)</t>
  </si>
  <si>
    <t>ліофілізований порошок для ін’єкцій у комплекті з розчинником (флакон з порошком у комплекті з розчинником (вода для ін’єкцій) по 0,5 мл (1 доза) у попередньо наповненому шприці (у комплекті з двома голками або без голок))</t>
  </si>
  <si>
    <t>ліофілізований порошок для ін’єкцій у комплекті з розчинником (флакон з порошком у комплекті з розчинником (вода для ін’єкцій) по 0,5 мл (1 доза) в ампулі</t>
  </si>
  <si>
    <t>Поліомієліт, тривалентний, інактивований, цілий вірус (Poliomyelitis, trivalent, inactivated, whole virus)</t>
  </si>
  <si>
    <t>суспензія для ін'єкцій у попередньо заповненому шприці з прикріпленою голкою (або 2-ма окремими голками)</t>
  </si>
  <si>
    <t>Дифтерія-гемофільна інфекція типу B-кашлюк-поліомієліт-правець (Diphtheria-hemophilus influenzae B-pertussis-poliomyelitis-tetanus)</t>
  </si>
  <si>
    <t>суспензія (DTPa-IPV) для ін’єкцій по 0,5 мл (1 доза) у попередньо наповненому одноразовому шприці у комплекті з двома голками та ліофілізат (Hib)/порошок Haemophilus influenzae типу b у флаконі</t>
  </si>
  <si>
    <t>Правцевий анатоксин, комбінації з дифтерійним анатоксином (Tetanus toxoid, combinations with diphtheria toxoid)</t>
  </si>
  <si>
    <t>суспензія для ін'єкцій в ампулі/флаконі</t>
  </si>
  <si>
    <t>по 1 мл (2 дози)</t>
  </si>
  <si>
    <t>по 5 мл (10 доз в/м)</t>
  </si>
  <si>
    <t>по 10 мл (20 доз в/м</t>
  </si>
  <si>
    <t>Правцевий анатоксин (Tetanus toxoid)</t>
  </si>
  <si>
    <t>суспензія для ін'єкцій у ампулі</t>
  </si>
  <si>
    <t>10 ОЗ/доза по 0,5 мл(1 доза)</t>
  </si>
  <si>
    <t>10 ОЗ/доза по 1 мл (2 дози)</t>
  </si>
  <si>
    <t>по 5 мл (10 доз) (10 Lf (не менше 40 МО)/0,5 мл)</t>
  </si>
  <si>
    <t>по 10 мл (20 доз)</t>
  </si>
  <si>
    <t>суспензія для ін'єкцій в ампулі</t>
  </si>
  <si>
    <t>Сказ, інактивований, цілий вірус (Rabies, inactivated, whole virus)</t>
  </si>
  <si>
    <t>ліофілізат/ліофілізований порошок для розчину для ін'єкцій , не менше 2,5 МО/доза у флаконі у комплекті з розчинником (стерильна вода для ін'єкцій/натрію хлориду розчин для ін'єкцій 0,3 %) в ампулі</t>
  </si>
  <si>
    <t>2,5 МО/1 доза</t>
  </si>
  <si>
    <t>порошок та розчинник для приготування суспензії для ін'єкцій, не менше 2,5 МО/доза у флаконі з порошком (1 доза) та 1 попередньо заповненому шприцу (0,5 мл), що містить розчинник (0,4 % розчин натрію хлориду)</t>
  </si>
  <si>
    <t>Гемофільна інфекція типу В, очищений антиген кон’югований (Hemophilus influenzae B, purified antigen conjugated)</t>
  </si>
  <si>
    <t>ліофілізат для розчину для ін'єкцій у флаконі в комплекті з розчинником у попередньо наповненому шприці № 1 та двома голками;</t>
  </si>
  <si>
    <t>по 1 дозі</t>
  </si>
  <si>
    <t>ліофілізат для розчину для ін'єкцій по 1 дозі у флаконі у комплекті з розчиннником в ампулі</t>
  </si>
  <si>
    <t>Туберкульоз живий ослаблений (Tuberculosis, live attenuated)</t>
  </si>
  <si>
    <t>ліофілізат для розчину для ін'єкцій/порошок для приготування суспензії для внутрішньошкірних ін`єкцій у флаконі у комплекті з 1 мл розчинника (0,9 % розчин натрію хлориду) в ампулі</t>
  </si>
  <si>
    <t>по 20 доз (одна доза 0,05 мл); по 10 доз (одна доза 0,1 мл) ; по 1,0 мг (20 доз); по 0,5 мг (10 доз)</t>
  </si>
  <si>
    <t>100 мг/40 мг</t>
  </si>
  <si>
    <t>капсули з модифікованим вивільненням</t>
  </si>
  <si>
    <t>240 мг</t>
  </si>
  <si>
    <t>таблетки, вкриті оболонкою</t>
  </si>
  <si>
    <t>капсули (капсули тверді)</t>
  </si>
  <si>
    <t>96 % по 1 л, 5 л у пляшках скляних, по 5 л, 10 л, 20 л у каністрах полімерних</t>
  </si>
  <si>
    <t>розчин/сироп для перорального застосування, у банці</t>
  </si>
  <si>
    <t>розчин/сироп для перорального застосування, у флаконі</t>
  </si>
  <si>
    <t>200 мг/5 мл по 40 мл</t>
  </si>
  <si>
    <t>200 мг/5 мл по 100 мл</t>
  </si>
  <si>
    <t>розчин або суспензія для перорального застосування (суспензія оральна), у флаконах</t>
  </si>
  <si>
    <t>200 мг/5 мл по 30, 150, 200</t>
  </si>
  <si>
    <t>порошок для приготування розчину для перорального застосування (порошок для оральної суспензії ), у саше</t>
  </si>
  <si>
    <t>ліофілізат/порошок для розчину для ін’єкцій (порошок для розчину для ін'єкцій), у флаконі</t>
  </si>
  <si>
    <t>по 0,6 мл (6 доз)</t>
  </si>
  <si>
    <t>по 1 мл (10 доз)</t>
  </si>
  <si>
    <t>порошок (порошок для розчину для зовнішнього застосування), у флаконі</t>
  </si>
  <si>
    <t>3г, 5 г</t>
  </si>
  <si>
    <t>порошок, у банках</t>
  </si>
  <si>
    <t>порошок/ліофілізат для приготування розчину для ін’єкцій/інфузій, у флаконі</t>
  </si>
  <si>
    <t>750 000 МО</t>
  </si>
  <si>
    <t>1 500 000 МО</t>
  </si>
  <si>
    <t>4,63 г/100 г по 130 г</t>
  </si>
  <si>
    <t>0,1 % по 30 г</t>
  </si>
  <si>
    <t>0,1 % по 25 г, по 50 г</t>
  </si>
  <si>
    <t>суспензія для ін'єкцій, у флаконах</t>
  </si>
  <si>
    <t>суспензія для ін'єкцій та ліофілізат (Hib), попередньо наповнений одноразовий шприц (по 0,5 мл (1 доза)) у комплекті з двома голками та флакон з ліофілізатом (Hib) для 1 дози</t>
  </si>
  <si>
    <t>Глекапревір + пібрентасвір (Glecaprevir + pibrentasvir)</t>
  </si>
  <si>
    <t>Диметилфумарат (Dimethyl fumarate)</t>
  </si>
  <si>
    <t>Ельтромбопаг (Eltrombopag)</t>
  </si>
  <si>
    <t>Помалідомід (Pomalidomide)</t>
  </si>
  <si>
    <t>Розрахунок граничних оптово-відпускних цін на лікарські засоби з використанням зовнішнього та внутрішнього референтного ціноутворення,
 станом на 01 лютого 2023 року</t>
  </si>
  <si>
    <t>курс валюти НБУ
станом на
01.02.23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</si>
</sst>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12" x14ac:knownFonts="1">
    <font>
      <sz val="11"/>
      <color theme="1"/>
      <name val="Calibri"/>
      <scheme val="minor"/>
    </font>
    <font>
      <b/>
      <sz val="10"/>
      <color rgb="FF36609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36609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0" xfId="0" applyFont="1"/>
    <xf numFmtId="0" fontId="6" fillId="3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vertical="top" wrapText="1"/>
    </xf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27" xfId="0" applyFont="1" applyFill="1" applyBorder="1" applyAlignment="1">
      <alignment vertical="top" wrapText="1"/>
    </xf>
    <xf numFmtId="0" fontId="2" fillId="2" borderId="28" xfId="0" applyFont="1" applyFill="1" applyBorder="1" applyAlignment="1">
      <alignment vertical="top" wrapText="1"/>
    </xf>
    <xf numFmtId="0" fontId="0" fillId="0" borderId="0" xfId="0" applyFont="1" applyAlignment="1"/>
    <xf numFmtId="0" fontId="0" fillId="0" borderId="0" xfId="0" applyFont="1" applyAlignment="1"/>
    <xf numFmtId="0" fontId="3" fillId="4" borderId="0" xfId="0" applyFont="1" applyFill="1"/>
    <xf numFmtId="0" fontId="0" fillId="4" borderId="0" xfId="0" applyFont="1" applyFill="1" applyAlignment="1"/>
    <xf numFmtId="0" fontId="9" fillId="0" borderId="0" xfId="0" applyFont="1" applyAlignment="1"/>
    <xf numFmtId="0" fontId="9" fillId="4" borderId="0" xfId="0" applyFont="1" applyFill="1" applyAlignment="1"/>
    <xf numFmtId="164" fontId="8" fillId="0" borderId="9" xfId="0" applyNumberFormat="1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9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164" fontId="8" fillId="0" borderId="12" xfId="0" applyNumberFormat="1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164" fontId="8" fillId="0" borderId="30" xfId="0" applyNumberFormat="1" applyFont="1" applyFill="1" applyBorder="1" applyAlignment="1">
      <alignment horizontal="center" vertical="top" wrapText="1"/>
    </xf>
    <xf numFmtId="164" fontId="8" fillId="0" borderId="18" xfId="0" applyNumberFormat="1" applyFont="1" applyFill="1" applyBorder="1" applyAlignment="1">
      <alignment vertical="top" wrapText="1"/>
    </xf>
    <xf numFmtId="164" fontId="8" fillId="0" borderId="19" xfId="0" applyNumberFormat="1" applyFont="1" applyFill="1" applyBorder="1" applyAlignment="1">
      <alignment vertical="top" wrapText="1"/>
    </xf>
    <xf numFmtId="164" fontId="8" fillId="0" borderId="20" xfId="0" applyNumberFormat="1" applyFont="1" applyFill="1" applyBorder="1" applyAlignment="1">
      <alignment horizontal="left" vertical="top" wrapText="1"/>
    </xf>
    <xf numFmtId="164" fontId="8" fillId="0" borderId="21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horizontal="left" vertical="top" wrapText="1"/>
    </xf>
    <xf numFmtId="164" fontId="8" fillId="0" borderId="4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/>
    <xf numFmtId="164" fontId="8" fillId="0" borderId="6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/>
    <xf numFmtId="0" fontId="8" fillId="0" borderId="2" xfId="0" applyFont="1" applyFill="1" applyBorder="1" applyAlignment="1">
      <alignment horizontal="center" vertical="top"/>
    </xf>
    <xf numFmtId="164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vertical="top"/>
    </xf>
    <xf numFmtId="165" fontId="8" fillId="0" borderId="2" xfId="0" applyNumberFormat="1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horizontal="right" vertical="top" wrapText="1"/>
    </xf>
    <xf numFmtId="165" fontId="8" fillId="0" borderId="2" xfId="0" applyNumberFormat="1" applyFont="1" applyFill="1" applyBorder="1" applyAlignment="1">
      <alignment horizontal="right" vertical="top" wrapText="1"/>
    </xf>
    <xf numFmtId="164" fontId="8" fillId="0" borderId="13" xfId="0" applyNumberFormat="1" applyFont="1" applyFill="1" applyBorder="1" applyAlignment="1">
      <alignment horizontal="left" vertical="top"/>
    </xf>
    <xf numFmtId="164" fontId="8" fillId="0" borderId="14" xfId="0" applyNumberFormat="1" applyFont="1" applyFill="1" applyBorder="1" applyAlignment="1">
      <alignment horizontal="left" vertical="top"/>
    </xf>
    <xf numFmtId="164" fontId="8" fillId="0" borderId="2" xfId="0" applyNumberFormat="1" applyFont="1" applyFill="1" applyBorder="1" applyAlignment="1">
      <alignment vertical="top"/>
    </xf>
    <xf numFmtId="164" fontId="8" fillId="0" borderId="15" xfId="0" applyNumberFormat="1" applyFont="1" applyFill="1" applyBorder="1" applyAlignment="1">
      <alignment horizontal="left" vertical="top" wrapText="1"/>
    </xf>
    <xf numFmtId="164" fontId="8" fillId="0" borderId="16" xfId="0" applyNumberFormat="1" applyFont="1" applyFill="1" applyBorder="1" applyAlignment="1">
      <alignment vertical="top" wrapText="1"/>
    </xf>
    <xf numFmtId="164" fontId="8" fillId="0" borderId="9" xfId="0" applyNumberFormat="1" applyFont="1" applyFill="1" applyBorder="1" applyAlignment="1">
      <alignment horizontal="left" vertical="top"/>
    </xf>
    <xf numFmtId="164" fontId="8" fillId="0" borderId="16" xfId="0" applyNumberFormat="1" applyFont="1" applyFill="1" applyBorder="1" applyAlignment="1">
      <alignment vertical="top"/>
    </xf>
    <xf numFmtId="164" fontId="8" fillId="0" borderId="12" xfId="0" applyNumberFormat="1" applyFont="1" applyFill="1" applyBorder="1" applyAlignment="1">
      <alignment horizontal="center" vertical="top" wrapText="1"/>
    </xf>
    <xf numFmtId="9" fontId="8" fillId="0" borderId="1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left" vertical="top"/>
    </xf>
    <xf numFmtId="164" fontId="8" fillId="0" borderId="2" xfId="0" applyNumberFormat="1" applyFont="1" applyFill="1" applyBorder="1" applyAlignment="1">
      <alignment horizontal="left" vertical="top"/>
    </xf>
    <xf numFmtId="164" fontId="8" fillId="0" borderId="15" xfId="0" applyNumberFormat="1" applyFont="1" applyFill="1" applyBorder="1" applyAlignment="1">
      <alignment horizontal="left" vertical="top"/>
    </xf>
    <xf numFmtId="164" fontId="8" fillId="0" borderId="17" xfId="0" applyNumberFormat="1" applyFont="1" applyFill="1" applyBorder="1" applyAlignment="1">
      <alignment horizontal="left" vertical="top"/>
    </xf>
    <xf numFmtId="164" fontId="8" fillId="0" borderId="16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wrapText="1"/>
    </xf>
    <xf numFmtId="0" fontId="5" fillId="0" borderId="25" xfId="0" applyFont="1" applyBorder="1"/>
    <xf numFmtId="0" fontId="5" fillId="0" borderId="26" xfId="0" applyFont="1" applyBorder="1"/>
    <xf numFmtId="0" fontId="8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/>
    <xf numFmtId="0" fontId="11" fillId="0" borderId="8" xfId="0" applyFont="1" applyFill="1" applyBorder="1"/>
    <xf numFmtId="0" fontId="8" fillId="0" borderId="5" xfId="0" applyFont="1" applyFill="1" applyBorder="1" applyAlignment="1">
      <alignment horizontal="center" vertical="top" wrapText="1"/>
    </xf>
    <xf numFmtId="0" fontId="11" fillId="0" borderId="10" xfId="0" applyFont="1" applyFill="1" applyBorder="1"/>
    <xf numFmtId="0" fontId="11" fillId="0" borderId="11" xfId="0" applyFont="1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99CC"/>
      <color rgb="FF00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61"/>
  <sheetViews>
    <sheetView tabSelected="1" zoomScale="75" zoomScaleNormal="75" workbookViewId="0">
      <pane ySplit="8" topLeftCell="A702" activePane="bottomLeft" state="frozen"/>
      <selection pane="bottomLeft" activeCell="B708" sqref="B708"/>
    </sheetView>
  </sheetViews>
  <sheetFormatPr defaultColWidth="14.42578125" defaultRowHeight="15" customHeight="1" x14ac:dyDescent="0.25"/>
  <cols>
    <col min="1" max="1" width="28.7109375" customWidth="1"/>
    <col min="2" max="2" width="23.85546875" customWidth="1"/>
    <col min="3" max="3" width="17.28515625" customWidth="1"/>
    <col min="4" max="4" width="11.5703125" customWidth="1"/>
    <col min="5" max="5" width="11.7109375" customWidth="1"/>
    <col min="6" max="6" width="11.85546875" customWidth="1"/>
    <col min="7" max="7" width="13.7109375" customWidth="1"/>
    <col min="8" max="8" width="11.5703125" customWidth="1"/>
    <col min="9" max="9" width="13.140625" customWidth="1"/>
    <col min="10" max="10" width="14.140625" customWidth="1"/>
    <col min="11" max="11" width="10.28515625" customWidth="1"/>
    <col min="12" max="12" width="12.42578125" customWidth="1"/>
    <col min="13" max="13" width="13.28515625" customWidth="1"/>
    <col min="14" max="14" width="10.7109375" customWidth="1"/>
    <col min="15" max="15" width="13.140625" customWidth="1"/>
    <col min="16" max="16" width="15.42578125" customWidth="1"/>
    <col min="17" max="17" width="16.5703125" customWidth="1"/>
    <col min="18" max="18" width="14.140625" customWidth="1"/>
    <col min="19" max="19" width="13.7109375" style="15" customWidth="1"/>
    <col min="20" max="20" width="14.85546875" customWidth="1"/>
  </cols>
  <sheetData>
    <row r="1" spans="1:21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</row>
    <row r="2" spans="1:21" ht="76.150000000000006" customHeight="1" x14ac:dyDescent="0.25">
      <c r="A2" s="62" t="s">
        <v>1662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3"/>
      <c r="U2" s="4"/>
    </row>
    <row r="3" spans="1:21" ht="21.75" customHeight="1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</row>
    <row r="4" spans="1:21" ht="15.75" customHeight="1" x14ac:dyDescent="0.25">
      <c r="A4" s="39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6"/>
      <c r="U4" s="4"/>
    </row>
    <row r="5" spans="1:21" ht="15.75" customHeight="1" x14ac:dyDescent="0.25">
      <c r="A5" s="70" t="s">
        <v>0</v>
      </c>
      <c r="B5" s="70" t="s">
        <v>1</v>
      </c>
      <c r="C5" s="70" t="s">
        <v>2</v>
      </c>
      <c r="D5" s="67" t="s">
        <v>3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  <c r="S5" s="70" t="s">
        <v>4</v>
      </c>
      <c r="T5" s="19" t="s">
        <v>5</v>
      </c>
      <c r="U5" s="20"/>
    </row>
    <row r="6" spans="1:21" ht="11.45" customHeight="1" x14ac:dyDescent="0.25">
      <c r="A6" s="71"/>
      <c r="B6" s="71"/>
      <c r="C6" s="71"/>
      <c r="D6" s="67" t="s">
        <v>6</v>
      </c>
      <c r="E6" s="68"/>
      <c r="F6" s="69"/>
      <c r="G6" s="67" t="s">
        <v>7</v>
      </c>
      <c r="H6" s="68"/>
      <c r="I6" s="69"/>
      <c r="J6" s="67" t="s">
        <v>8</v>
      </c>
      <c r="K6" s="68"/>
      <c r="L6" s="69"/>
      <c r="M6" s="67" t="s">
        <v>9</v>
      </c>
      <c r="N6" s="68"/>
      <c r="O6" s="69"/>
      <c r="P6" s="67" t="s">
        <v>10</v>
      </c>
      <c r="Q6" s="68"/>
      <c r="R6" s="69"/>
      <c r="S6" s="71"/>
      <c r="T6" s="21" t="s">
        <v>11</v>
      </c>
      <c r="U6" s="20"/>
    </row>
    <row r="7" spans="1:21" ht="73.900000000000006" customHeight="1" x14ac:dyDescent="0.25">
      <c r="A7" s="72"/>
      <c r="B7" s="72"/>
      <c r="C7" s="72"/>
      <c r="D7" s="22" t="s">
        <v>12</v>
      </c>
      <c r="E7" s="22" t="s">
        <v>1663</v>
      </c>
      <c r="F7" s="22" t="s">
        <v>13</v>
      </c>
      <c r="G7" s="22" t="s">
        <v>14</v>
      </c>
      <c r="H7" s="22" t="s">
        <v>1663</v>
      </c>
      <c r="I7" s="22" t="s">
        <v>13</v>
      </c>
      <c r="J7" s="22" t="s">
        <v>15</v>
      </c>
      <c r="K7" s="22" t="s">
        <v>1663</v>
      </c>
      <c r="L7" s="22" t="s">
        <v>13</v>
      </c>
      <c r="M7" s="22" t="s">
        <v>14</v>
      </c>
      <c r="N7" s="22" t="s">
        <v>1663</v>
      </c>
      <c r="O7" s="22" t="s">
        <v>13</v>
      </c>
      <c r="P7" s="22" t="s">
        <v>16</v>
      </c>
      <c r="Q7" s="22" t="s">
        <v>1663</v>
      </c>
      <c r="R7" s="22" t="s">
        <v>13</v>
      </c>
      <c r="S7" s="72"/>
      <c r="T7" s="21" t="s">
        <v>17</v>
      </c>
      <c r="U7" s="20"/>
    </row>
    <row r="8" spans="1:21" ht="12.75" customHeight="1" x14ac:dyDescent="0.25">
      <c r="A8" s="23">
        <v>1</v>
      </c>
      <c r="B8" s="23">
        <v>2</v>
      </c>
      <c r="C8" s="23">
        <v>3</v>
      </c>
      <c r="D8" s="23" t="s">
        <v>18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4">
        <v>20</v>
      </c>
      <c r="U8" s="20"/>
    </row>
    <row r="9" spans="1:21" ht="37.5" customHeight="1" x14ac:dyDescent="0.25">
      <c r="A9" s="25" t="s">
        <v>19</v>
      </c>
      <c r="B9" s="26" t="s">
        <v>20</v>
      </c>
      <c r="C9" s="18" t="s">
        <v>21</v>
      </c>
      <c r="D9" s="28" t="s">
        <v>22</v>
      </c>
      <c r="E9" s="28"/>
      <c r="F9" s="28"/>
      <c r="G9" s="28" t="s">
        <v>22</v>
      </c>
      <c r="H9" s="28"/>
      <c r="I9" s="28"/>
      <c r="J9" s="28" t="s">
        <v>22</v>
      </c>
      <c r="K9" s="28"/>
      <c r="L9" s="28"/>
      <c r="M9" s="28">
        <v>60.17</v>
      </c>
      <c r="N9" s="22">
        <v>39.594700000000003</v>
      </c>
      <c r="O9" s="28">
        <f t="shared" ref="O9:O14" si="0">M9*N9</f>
        <v>2382.4130990000003</v>
      </c>
      <c r="P9" s="28">
        <v>19599</v>
      </c>
      <c r="Q9" s="40">
        <v>0.101315</v>
      </c>
      <c r="R9" s="41">
        <f>P9*Q9</f>
        <v>1985.672685</v>
      </c>
      <c r="S9" s="41">
        <f t="shared" ref="S9:S14" si="1">MEDIAN(F9,I9,L9,O9,R9)</f>
        <v>2184.0428920000004</v>
      </c>
      <c r="T9" s="42" t="s">
        <v>23</v>
      </c>
      <c r="U9" s="20"/>
    </row>
    <row r="10" spans="1:21" ht="37.5" customHeight="1" x14ac:dyDescent="0.25">
      <c r="A10" s="25" t="s">
        <v>19</v>
      </c>
      <c r="B10" s="26" t="s">
        <v>24</v>
      </c>
      <c r="C10" s="18" t="s">
        <v>25</v>
      </c>
      <c r="D10" s="28" t="s">
        <v>22</v>
      </c>
      <c r="E10" s="28"/>
      <c r="F10" s="28"/>
      <c r="G10" s="28" t="s">
        <v>22</v>
      </c>
      <c r="H10" s="28"/>
      <c r="I10" s="28"/>
      <c r="J10" s="43">
        <v>81.900000000000006</v>
      </c>
      <c r="K10" s="28">
        <v>1.6618999999999999</v>
      </c>
      <c r="L10" s="28">
        <f>J10*K10</f>
        <v>136.10961</v>
      </c>
      <c r="M10" s="28">
        <v>3.7176999999999998</v>
      </c>
      <c r="N10" s="22">
        <v>39.594700000000003</v>
      </c>
      <c r="O10" s="28">
        <f t="shared" si="0"/>
        <v>147.20121619</v>
      </c>
      <c r="P10" s="28" t="s">
        <v>22</v>
      </c>
      <c r="Q10" s="40"/>
      <c r="R10" s="41"/>
      <c r="S10" s="41">
        <f t="shared" si="1"/>
        <v>141.655413095</v>
      </c>
      <c r="T10" s="42" t="s">
        <v>23</v>
      </c>
      <c r="U10" s="20"/>
    </row>
    <row r="11" spans="1:21" ht="37.5" customHeight="1" x14ac:dyDescent="0.25">
      <c r="A11" s="25" t="s">
        <v>26</v>
      </c>
      <c r="B11" s="26" t="s">
        <v>27</v>
      </c>
      <c r="C11" s="18" t="s">
        <v>28</v>
      </c>
      <c r="D11" s="28" t="s">
        <v>22</v>
      </c>
      <c r="E11" s="28"/>
      <c r="F11" s="28"/>
      <c r="G11" s="28" t="s">
        <v>22</v>
      </c>
      <c r="H11" s="28"/>
      <c r="I11" s="28"/>
      <c r="J11" s="43">
        <v>128.98400000000001</v>
      </c>
      <c r="K11" s="28">
        <v>1.6618999999999999</v>
      </c>
      <c r="L11" s="28">
        <f>J11*K11</f>
        <v>214.35850960000002</v>
      </c>
      <c r="M11" s="28">
        <v>1.383</v>
      </c>
      <c r="N11" s="22">
        <v>39.594700000000003</v>
      </c>
      <c r="O11" s="28">
        <f t="shared" si="0"/>
        <v>54.759470100000001</v>
      </c>
      <c r="P11" s="28">
        <v>2712.4666999999999</v>
      </c>
      <c r="Q11" s="40">
        <v>0.101315</v>
      </c>
      <c r="R11" s="41">
        <f>P11*Q11</f>
        <v>274.81356371049998</v>
      </c>
      <c r="S11" s="41">
        <f t="shared" si="1"/>
        <v>214.35850960000002</v>
      </c>
      <c r="T11" s="42" t="s">
        <v>23</v>
      </c>
      <c r="U11" s="20"/>
    </row>
    <row r="12" spans="1:21" ht="37.5" customHeight="1" x14ac:dyDescent="0.25">
      <c r="A12" s="25" t="s">
        <v>29</v>
      </c>
      <c r="B12" s="27" t="s">
        <v>30</v>
      </c>
      <c r="C12" s="28" t="s">
        <v>31</v>
      </c>
      <c r="D12" s="28">
        <v>26.25</v>
      </c>
      <c r="E12" s="28">
        <v>8.4052000000000007</v>
      </c>
      <c r="F12" s="28">
        <f>D12*E12</f>
        <v>220.63650000000001</v>
      </c>
      <c r="G12" s="28">
        <v>11.973000000000001</v>
      </c>
      <c r="H12" s="28">
        <v>39.594700000000003</v>
      </c>
      <c r="I12" s="28">
        <f>G12*H12</f>
        <v>474.06734310000007</v>
      </c>
      <c r="J12" s="43">
        <v>395.56979999999999</v>
      </c>
      <c r="K12" s="28">
        <v>1.6618999999999999</v>
      </c>
      <c r="L12" s="28">
        <f>J12*K12</f>
        <v>657.39745061999997</v>
      </c>
      <c r="M12" s="28">
        <v>4.4497999999999998</v>
      </c>
      <c r="N12" s="22">
        <v>39.594700000000003</v>
      </c>
      <c r="O12" s="28">
        <f t="shared" si="0"/>
        <v>176.18849606000001</v>
      </c>
      <c r="P12" s="28">
        <v>135030.875</v>
      </c>
      <c r="Q12" s="40">
        <v>0.101315</v>
      </c>
      <c r="R12" s="41">
        <f>P12*Q12</f>
        <v>13680.653100625001</v>
      </c>
      <c r="S12" s="41">
        <f t="shared" si="1"/>
        <v>474.06734310000007</v>
      </c>
      <c r="T12" s="42" t="s">
        <v>23</v>
      </c>
      <c r="U12" s="20"/>
    </row>
    <row r="13" spans="1:21" ht="37.5" customHeight="1" x14ac:dyDescent="0.25">
      <c r="A13" s="25" t="s">
        <v>29</v>
      </c>
      <c r="B13" s="27" t="s">
        <v>32</v>
      </c>
      <c r="C13" s="28" t="s">
        <v>33</v>
      </c>
      <c r="D13" s="28">
        <v>51.041699999999999</v>
      </c>
      <c r="E13" s="28">
        <v>8.4052000000000007</v>
      </c>
      <c r="F13" s="28">
        <f>D13*E13</f>
        <v>429.01569684000003</v>
      </c>
      <c r="G13" s="28">
        <v>23.945900000000002</v>
      </c>
      <c r="H13" s="28">
        <v>39.594700000000003</v>
      </c>
      <c r="I13" s="28">
        <f>G13*H13</f>
        <v>948.13072673000011</v>
      </c>
      <c r="J13" s="43">
        <v>791.13969999999995</v>
      </c>
      <c r="K13" s="28">
        <v>1.6618999999999999</v>
      </c>
      <c r="L13" s="28">
        <f>J13*K13</f>
        <v>1314.7950674299998</v>
      </c>
      <c r="M13" s="28">
        <v>8.8996999999999993</v>
      </c>
      <c r="N13" s="22">
        <v>39.594700000000003</v>
      </c>
      <c r="O13" s="28">
        <f t="shared" si="0"/>
        <v>352.38095159</v>
      </c>
      <c r="P13" s="28">
        <v>270061.75</v>
      </c>
      <c r="Q13" s="40">
        <v>0.101315</v>
      </c>
      <c r="R13" s="41">
        <f>P13*Q13</f>
        <v>27361.306201250001</v>
      </c>
      <c r="S13" s="41">
        <f t="shared" si="1"/>
        <v>948.13072673000011</v>
      </c>
      <c r="T13" s="42" t="s">
        <v>23</v>
      </c>
      <c r="U13" s="20"/>
    </row>
    <row r="14" spans="1:21" ht="37.5" customHeight="1" x14ac:dyDescent="0.25">
      <c r="A14" s="25" t="s">
        <v>34</v>
      </c>
      <c r="B14" s="27" t="s">
        <v>35</v>
      </c>
      <c r="C14" s="28" t="s">
        <v>36</v>
      </c>
      <c r="D14" s="28">
        <v>478</v>
      </c>
      <c r="E14" s="28">
        <v>8.4052000000000007</v>
      </c>
      <c r="F14" s="28">
        <f>D14*E14</f>
        <v>4017.6856000000002</v>
      </c>
      <c r="G14" s="44">
        <v>105</v>
      </c>
      <c r="H14" s="28">
        <v>39.594700000000003</v>
      </c>
      <c r="I14" s="28">
        <f>G14*H14</f>
        <v>4157.4435000000003</v>
      </c>
      <c r="J14" s="45">
        <v>5233.58</v>
      </c>
      <c r="K14" s="28">
        <v>1.6618999999999999</v>
      </c>
      <c r="L14" s="28">
        <f>J14*K14</f>
        <v>8697.6866019999998</v>
      </c>
      <c r="M14" s="28">
        <v>239.75</v>
      </c>
      <c r="N14" s="22">
        <v>39.594700000000003</v>
      </c>
      <c r="O14" s="28">
        <f t="shared" si="0"/>
        <v>9492.8293250000006</v>
      </c>
      <c r="P14" s="44">
        <v>37714</v>
      </c>
      <c r="Q14" s="40">
        <v>0.101315</v>
      </c>
      <c r="R14" s="41">
        <f>P14*Q14</f>
        <v>3820.9939100000001</v>
      </c>
      <c r="S14" s="41">
        <f t="shared" si="1"/>
        <v>4157.4435000000003</v>
      </c>
      <c r="T14" s="42" t="s">
        <v>23</v>
      </c>
      <c r="U14" s="20"/>
    </row>
    <row r="15" spans="1:21" ht="37.5" customHeight="1" x14ac:dyDescent="0.25">
      <c r="A15" s="25" t="s">
        <v>37</v>
      </c>
      <c r="B15" s="26" t="s">
        <v>38</v>
      </c>
      <c r="C15" s="18" t="s">
        <v>39</v>
      </c>
      <c r="D15" s="28" t="s">
        <v>22</v>
      </c>
      <c r="E15" s="28"/>
      <c r="F15" s="28"/>
      <c r="G15" s="28" t="s">
        <v>22</v>
      </c>
      <c r="H15" s="28"/>
      <c r="I15" s="28"/>
      <c r="J15" s="28" t="s">
        <v>22</v>
      </c>
      <c r="K15" s="28"/>
      <c r="L15" s="28"/>
      <c r="M15" s="28" t="s">
        <v>22</v>
      </c>
      <c r="N15" s="28"/>
      <c r="O15" s="28"/>
      <c r="P15" s="28" t="s">
        <v>22</v>
      </c>
      <c r="Q15" s="41"/>
      <c r="R15" s="41"/>
      <c r="S15" s="41">
        <v>26.729166666666668</v>
      </c>
      <c r="T15" s="42" t="s">
        <v>40</v>
      </c>
      <c r="U15" s="20"/>
    </row>
    <row r="16" spans="1:21" ht="37.5" customHeight="1" x14ac:dyDescent="0.25">
      <c r="A16" s="25" t="s">
        <v>37</v>
      </c>
      <c r="B16" s="26" t="s">
        <v>41</v>
      </c>
      <c r="C16" s="18" t="s">
        <v>33</v>
      </c>
      <c r="D16" s="28" t="s">
        <v>22</v>
      </c>
      <c r="E16" s="28"/>
      <c r="F16" s="28"/>
      <c r="G16" s="28" t="s">
        <v>22</v>
      </c>
      <c r="H16" s="28"/>
      <c r="I16" s="28"/>
      <c r="J16" s="28" t="s">
        <v>22</v>
      </c>
      <c r="K16" s="28"/>
      <c r="L16" s="28"/>
      <c r="M16" s="28" t="s">
        <v>22</v>
      </c>
      <c r="N16" s="28"/>
      <c r="O16" s="28"/>
      <c r="P16" s="28" t="s">
        <v>22</v>
      </c>
      <c r="Q16" s="41"/>
      <c r="R16" s="41"/>
      <c r="S16" s="41">
        <v>61.335000000000008</v>
      </c>
      <c r="T16" s="42" t="s">
        <v>40</v>
      </c>
      <c r="U16" s="20"/>
    </row>
    <row r="17" spans="1:21" ht="37.5" customHeight="1" x14ac:dyDescent="0.25">
      <c r="A17" s="25" t="s">
        <v>37</v>
      </c>
      <c r="B17" s="26" t="s">
        <v>42</v>
      </c>
      <c r="C17" s="46" t="s">
        <v>43</v>
      </c>
      <c r="D17" s="28">
        <v>12.24</v>
      </c>
      <c r="E17" s="28">
        <v>8.4052000000000007</v>
      </c>
      <c r="F17" s="28">
        <f t="shared" ref="F17:F30" si="2">D17*E17</f>
        <v>102.879648</v>
      </c>
      <c r="G17" s="28" t="s">
        <v>22</v>
      </c>
      <c r="H17" s="28"/>
      <c r="I17" s="28"/>
      <c r="J17" s="43">
        <v>150.01</v>
      </c>
      <c r="K17" s="28">
        <v>1.6618999999999999</v>
      </c>
      <c r="L17" s="28">
        <f t="shared" ref="L17:L30" si="3">J17*K17</f>
        <v>249.30161899999999</v>
      </c>
      <c r="M17" s="28">
        <v>8.33</v>
      </c>
      <c r="N17" s="22">
        <v>39.594700000000003</v>
      </c>
      <c r="O17" s="28">
        <f>M17*N17</f>
        <v>329.82385100000005</v>
      </c>
      <c r="P17" s="28">
        <v>1137</v>
      </c>
      <c r="Q17" s="40">
        <v>0.101315</v>
      </c>
      <c r="R17" s="41">
        <f t="shared" ref="R17:R30" si="4">P17*Q17</f>
        <v>115.195155</v>
      </c>
      <c r="S17" s="41">
        <f t="shared" ref="S17:S30" si="5">MEDIAN(F17,I17,L17,O17,R17)</f>
        <v>182.24838699999998</v>
      </c>
      <c r="T17" s="42" t="s">
        <v>23</v>
      </c>
      <c r="U17" s="20"/>
    </row>
    <row r="18" spans="1:21" ht="39.75" customHeight="1" x14ac:dyDescent="0.25">
      <c r="A18" s="25" t="s">
        <v>37</v>
      </c>
      <c r="B18" s="26" t="s">
        <v>44</v>
      </c>
      <c r="C18" s="47" t="s">
        <v>45</v>
      </c>
      <c r="D18" s="28">
        <v>12.625</v>
      </c>
      <c r="E18" s="28">
        <v>8.4052000000000007</v>
      </c>
      <c r="F18" s="28">
        <f t="shared" si="2"/>
        <v>106.11565</v>
      </c>
      <c r="G18" s="28">
        <v>3.27</v>
      </c>
      <c r="H18" s="28">
        <v>39.594700000000003</v>
      </c>
      <c r="I18" s="28">
        <f t="shared" ref="I18:I30" si="6">G18*H18</f>
        <v>129.47466900000001</v>
      </c>
      <c r="J18" s="43">
        <v>125.005</v>
      </c>
      <c r="K18" s="28">
        <v>1.6618999999999999</v>
      </c>
      <c r="L18" s="28">
        <f t="shared" si="3"/>
        <v>207.74580949999998</v>
      </c>
      <c r="M18" s="28" t="s">
        <v>22</v>
      </c>
      <c r="N18" s="28"/>
      <c r="O18" s="28"/>
      <c r="P18" s="28">
        <v>1294.25</v>
      </c>
      <c r="Q18" s="40">
        <v>0.101315</v>
      </c>
      <c r="R18" s="41">
        <f t="shared" si="4"/>
        <v>131.12693874999999</v>
      </c>
      <c r="S18" s="41">
        <f t="shared" si="5"/>
        <v>130.30080387499999</v>
      </c>
      <c r="T18" s="42" t="s">
        <v>23</v>
      </c>
      <c r="U18" s="20"/>
    </row>
    <row r="19" spans="1:21" ht="37.5" customHeight="1" x14ac:dyDescent="0.25">
      <c r="A19" s="25" t="s">
        <v>37</v>
      </c>
      <c r="B19" s="26" t="s">
        <v>42</v>
      </c>
      <c r="C19" s="18" t="s">
        <v>46</v>
      </c>
      <c r="D19" s="28">
        <v>23</v>
      </c>
      <c r="E19" s="28">
        <v>8.4052000000000007</v>
      </c>
      <c r="F19" s="28">
        <f t="shared" si="2"/>
        <v>193.31960000000001</v>
      </c>
      <c r="G19" s="28">
        <v>6.02</v>
      </c>
      <c r="H19" s="28">
        <v>39.594700000000003</v>
      </c>
      <c r="I19" s="28">
        <f t="shared" si="6"/>
        <v>238.360094</v>
      </c>
      <c r="J19" s="43">
        <v>250.01</v>
      </c>
      <c r="K19" s="28">
        <v>1.6618999999999999</v>
      </c>
      <c r="L19" s="28">
        <f t="shared" si="3"/>
        <v>415.49161899999996</v>
      </c>
      <c r="M19" s="28" t="s">
        <v>22</v>
      </c>
      <c r="N19" s="28"/>
      <c r="O19" s="28"/>
      <c r="P19" s="28">
        <v>2607.5</v>
      </c>
      <c r="Q19" s="40">
        <v>0.101315</v>
      </c>
      <c r="R19" s="41">
        <f t="shared" si="4"/>
        <v>264.17886249999998</v>
      </c>
      <c r="S19" s="41">
        <f t="shared" si="5"/>
        <v>251.26947824999999</v>
      </c>
      <c r="T19" s="42" t="s">
        <v>23</v>
      </c>
      <c r="U19" s="20"/>
    </row>
    <row r="20" spans="1:21" ht="37.5" customHeight="1" x14ac:dyDescent="0.25">
      <c r="A20" s="25" t="s">
        <v>37</v>
      </c>
      <c r="B20" s="26" t="s">
        <v>44</v>
      </c>
      <c r="C20" s="18" t="s">
        <v>47</v>
      </c>
      <c r="D20" s="28">
        <v>29</v>
      </c>
      <c r="E20" s="28">
        <v>8.4052000000000007</v>
      </c>
      <c r="F20" s="28">
        <f t="shared" si="2"/>
        <v>243.75080000000003</v>
      </c>
      <c r="G20" s="28">
        <v>8.68</v>
      </c>
      <c r="H20" s="28">
        <v>39.594700000000003</v>
      </c>
      <c r="I20" s="28">
        <f t="shared" si="6"/>
        <v>343.68199600000003</v>
      </c>
      <c r="J20" s="43">
        <v>312.51249999999999</v>
      </c>
      <c r="K20" s="28">
        <v>1.6618999999999999</v>
      </c>
      <c r="L20" s="28">
        <f t="shared" si="3"/>
        <v>519.36452374999999</v>
      </c>
      <c r="M20" s="28" t="s">
        <v>22</v>
      </c>
      <c r="N20" s="28"/>
      <c r="O20" s="28"/>
      <c r="P20" s="28">
        <v>3235.625</v>
      </c>
      <c r="Q20" s="40">
        <v>0.101315</v>
      </c>
      <c r="R20" s="41">
        <f t="shared" si="4"/>
        <v>327.817346875</v>
      </c>
      <c r="S20" s="41">
        <f t="shared" si="5"/>
        <v>335.74967143750001</v>
      </c>
      <c r="T20" s="42" t="s">
        <v>23</v>
      </c>
      <c r="U20" s="20"/>
    </row>
    <row r="21" spans="1:21" ht="37.5" customHeight="1" x14ac:dyDescent="0.25">
      <c r="A21" s="25" t="s">
        <v>37</v>
      </c>
      <c r="B21" s="26" t="s">
        <v>44</v>
      </c>
      <c r="C21" s="18" t="s">
        <v>48</v>
      </c>
      <c r="D21" s="28">
        <v>19.7</v>
      </c>
      <c r="E21" s="28">
        <v>8.4052000000000007</v>
      </c>
      <c r="F21" s="28">
        <f t="shared" si="2"/>
        <v>165.58244000000002</v>
      </c>
      <c r="G21" s="28">
        <v>2.93</v>
      </c>
      <c r="H21" s="28">
        <v>39.594700000000003</v>
      </c>
      <c r="I21" s="28">
        <f t="shared" si="6"/>
        <v>116.01247100000002</v>
      </c>
      <c r="J21" s="43">
        <v>166.67330000000001</v>
      </c>
      <c r="K21" s="28">
        <v>1.6618999999999999</v>
      </c>
      <c r="L21" s="28">
        <f t="shared" si="3"/>
        <v>276.99435727000002</v>
      </c>
      <c r="M21" s="28" t="s">
        <v>22</v>
      </c>
      <c r="N21" s="28"/>
      <c r="O21" s="28"/>
      <c r="P21" s="28">
        <v>1713</v>
      </c>
      <c r="Q21" s="40">
        <v>0.101315</v>
      </c>
      <c r="R21" s="41">
        <f t="shared" si="4"/>
        <v>173.552595</v>
      </c>
      <c r="S21" s="41">
        <f t="shared" si="5"/>
        <v>169.56751750000001</v>
      </c>
      <c r="T21" s="42" t="s">
        <v>23</v>
      </c>
      <c r="U21" s="20"/>
    </row>
    <row r="22" spans="1:21" ht="37.5" customHeight="1" x14ac:dyDescent="0.25">
      <c r="A22" s="25" t="s">
        <v>37</v>
      </c>
      <c r="B22" s="26" t="s">
        <v>44</v>
      </c>
      <c r="C22" s="18" t="s">
        <v>49</v>
      </c>
      <c r="D22" s="28">
        <v>18.9375</v>
      </c>
      <c r="E22" s="28">
        <v>8.4052000000000007</v>
      </c>
      <c r="F22" s="28">
        <f t="shared" si="2"/>
        <v>159.17347500000002</v>
      </c>
      <c r="G22" s="28">
        <v>4.4810999999999996</v>
      </c>
      <c r="H22" s="28">
        <v>39.594700000000003</v>
      </c>
      <c r="I22" s="28">
        <f t="shared" si="6"/>
        <v>177.42781016999999</v>
      </c>
      <c r="J22" s="43">
        <v>187.50749999999999</v>
      </c>
      <c r="K22" s="28">
        <v>1.6618999999999999</v>
      </c>
      <c r="L22" s="28">
        <f t="shared" si="3"/>
        <v>311.61871424999998</v>
      </c>
      <c r="M22" s="28" t="s">
        <v>22</v>
      </c>
      <c r="N22" s="28"/>
      <c r="O22" s="28"/>
      <c r="P22" s="28">
        <v>1941.375</v>
      </c>
      <c r="Q22" s="40">
        <v>0.101315</v>
      </c>
      <c r="R22" s="41">
        <f t="shared" si="4"/>
        <v>196.690408125</v>
      </c>
      <c r="S22" s="41">
        <f t="shared" si="5"/>
        <v>187.05910914750001</v>
      </c>
      <c r="T22" s="42" t="s">
        <v>23</v>
      </c>
      <c r="U22" s="20"/>
    </row>
    <row r="23" spans="1:21" ht="37.5" customHeight="1" x14ac:dyDescent="0.25">
      <c r="A23" s="25" t="s">
        <v>37</v>
      </c>
      <c r="B23" s="26" t="s">
        <v>50</v>
      </c>
      <c r="C23" s="18" t="s">
        <v>51</v>
      </c>
      <c r="D23" s="28">
        <v>1.5</v>
      </c>
      <c r="E23" s="28">
        <v>8.4052000000000007</v>
      </c>
      <c r="F23" s="28">
        <f t="shared" si="2"/>
        <v>12.607800000000001</v>
      </c>
      <c r="G23" s="28">
        <v>0.38329999999999997</v>
      </c>
      <c r="H23" s="28">
        <v>39.594700000000003</v>
      </c>
      <c r="I23" s="28">
        <f t="shared" si="6"/>
        <v>15.17664851</v>
      </c>
      <c r="J23" s="43">
        <v>16.250800000000002</v>
      </c>
      <c r="K23" s="28">
        <v>1.6618999999999999</v>
      </c>
      <c r="L23" s="28">
        <f t="shared" si="3"/>
        <v>27.007204520000002</v>
      </c>
      <c r="M23" s="28">
        <v>0.45829999999999999</v>
      </c>
      <c r="N23" s="22">
        <v>39.594700000000003</v>
      </c>
      <c r="O23" s="28">
        <f t="shared" ref="O23:O30" si="7">M23*N23</f>
        <v>18.14625101</v>
      </c>
      <c r="P23" s="28">
        <v>111.66670000000001</v>
      </c>
      <c r="Q23" s="40">
        <v>0.101315</v>
      </c>
      <c r="R23" s="41">
        <f t="shared" si="4"/>
        <v>11.3135117105</v>
      </c>
      <c r="S23" s="41">
        <f t="shared" si="5"/>
        <v>15.17664851</v>
      </c>
      <c r="T23" s="42" t="s">
        <v>23</v>
      </c>
      <c r="U23" s="20"/>
    </row>
    <row r="24" spans="1:21" ht="37.5" customHeight="1" x14ac:dyDescent="0.25">
      <c r="A24" s="25" t="s">
        <v>37</v>
      </c>
      <c r="B24" s="26" t="s">
        <v>50</v>
      </c>
      <c r="C24" s="18" t="s">
        <v>52</v>
      </c>
      <c r="D24" s="28">
        <v>3</v>
      </c>
      <c r="E24" s="28">
        <v>8.4052000000000007</v>
      </c>
      <c r="F24" s="28">
        <f t="shared" si="2"/>
        <v>25.215600000000002</v>
      </c>
      <c r="G24" s="28">
        <v>0.76670000000000005</v>
      </c>
      <c r="H24" s="28">
        <v>39.594700000000003</v>
      </c>
      <c r="I24" s="28">
        <f t="shared" si="6"/>
        <v>30.357256490000005</v>
      </c>
      <c r="J24" s="43">
        <v>32.5017</v>
      </c>
      <c r="K24" s="28">
        <v>1.6618999999999999</v>
      </c>
      <c r="L24" s="28">
        <f t="shared" si="3"/>
        <v>54.014575229999998</v>
      </c>
      <c r="M24" s="28">
        <v>0.91669999999999996</v>
      </c>
      <c r="N24" s="22">
        <v>39.594700000000003</v>
      </c>
      <c r="O24" s="28">
        <f t="shared" si="7"/>
        <v>36.296461489999999</v>
      </c>
      <c r="P24" s="28">
        <v>223.33330000000001</v>
      </c>
      <c r="Q24" s="40">
        <v>0.101315</v>
      </c>
      <c r="R24" s="41">
        <f t="shared" si="4"/>
        <v>22.627013289500002</v>
      </c>
      <c r="S24" s="41">
        <f t="shared" si="5"/>
        <v>30.357256490000005</v>
      </c>
      <c r="T24" s="42" t="s">
        <v>23</v>
      </c>
      <c r="U24" s="20"/>
    </row>
    <row r="25" spans="1:21" ht="37.5" customHeight="1" x14ac:dyDescent="0.25">
      <c r="A25" s="25" t="s">
        <v>37</v>
      </c>
      <c r="B25" s="26" t="s">
        <v>50</v>
      </c>
      <c r="C25" s="18" t="s">
        <v>33</v>
      </c>
      <c r="D25" s="28">
        <v>6</v>
      </c>
      <c r="E25" s="28">
        <v>8.4052000000000007</v>
      </c>
      <c r="F25" s="28">
        <f t="shared" si="2"/>
        <v>50.431200000000004</v>
      </c>
      <c r="G25" s="28">
        <v>1.5333000000000001</v>
      </c>
      <c r="H25" s="28">
        <v>39.594700000000003</v>
      </c>
      <c r="I25" s="28">
        <f t="shared" si="6"/>
        <v>60.710553510000011</v>
      </c>
      <c r="J25" s="43">
        <v>65.003299999999996</v>
      </c>
      <c r="K25" s="28">
        <v>1.6618999999999999</v>
      </c>
      <c r="L25" s="28">
        <f t="shared" si="3"/>
        <v>108.02898427</v>
      </c>
      <c r="M25" s="28">
        <v>1.8332999999999999</v>
      </c>
      <c r="N25" s="22">
        <v>39.594700000000003</v>
      </c>
      <c r="O25" s="28">
        <f t="shared" si="7"/>
        <v>72.588963509999999</v>
      </c>
      <c r="P25" s="28">
        <v>446.66669999999999</v>
      </c>
      <c r="Q25" s="40">
        <v>0.101315</v>
      </c>
      <c r="R25" s="41">
        <f t="shared" si="4"/>
        <v>45.254036710500003</v>
      </c>
      <c r="S25" s="41">
        <f t="shared" si="5"/>
        <v>60.710553510000011</v>
      </c>
      <c r="T25" s="42" t="s">
        <v>23</v>
      </c>
      <c r="U25" s="20"/>
    </row>
    <row r="26" spans="1:21" ht="37.5" customHeight="1" x14ac:dyDescent="0.25">
      <c r="A26" s="25" t="s">
        <v>37</v>
      </c>
      <c r="B26" s="26" t="s">
        <v>53</v>
      </c>
      <c r="C26" s="18" t="s">
        <v>51</v>
      </c>
      <c r="D26" s="28">
        <v>3.0832999999999999</v>
      </c>
      <c r="E26" s="28">
        <v>8.4052000000000007</v>
      </c>
      <c r="F26" s="28">
        <f t="shared" si="2"/>
        <v>25.915753160000001</v>
      </c>
      <c r="G26" s="44">
        <v>0.60670000000000002</v>
      </c>
      <c r="H26" s="28">
        <v>39.594700000000003</v>
      </c>
      <c r="I26" s="28">
        <f t="shared" si="6"/>
        <v>24.022104490000004</v>
      </c>
      <c r="J26" s="43">
        <v>30.835000000000001</v>
      </c>
      <c r="K26" s="28">
        <v>1.6618999999999999</v>
      </c>
      <c r="L26" s="28">
        <f t="shared" si="3"/>
        <v>51.2446865</v>
      </c>
      <c r="M26" s="28">
        <v>0.48039999999999999</v>
      </c>
      <c r="N26" s="22">
        <v>39.594700000000003</v>
      </c>
      <c r="O26" s="28">
        <f t="shared" si="7"/>
        <v>19.021293880000002</v>
      </c>
      <c r="P26" s="28">
        <v>92.125</v>
      </c>
      <c r="Q26" s="40">
        <v>0.101315</v>
      </c>
      <c r="R26" s="41">
        <f t="shared" si="4"/>
        <v>9.3336443750000004</v>
      </c>
      <c r="S26" s="41">
        <f t="shared" si="5"/>
        <v>24.022104490000004</v>
      </c>
      <c r="T26" s="42" t="s">
        <v>23</v>
      </c>
      <c r="U26" s="20"/>
    </row>
    <row r="27" spans="1:21" ht="37.5" customHeight="1" x14ac:dyDescent="0.25">
      <c r="A27" s="25" t="s">
        <v>37</v>
      </c>
      <c r="B27" s="26" t="s">
        <v>53</v>
      </c>
      <c r="C27" s="18" t="s">
        <v>52</v>
      </c>
      <c r="D27" s="28">
        <v>2.75</v>
      </c>
      <c r="E27" s="28">
        <v>8.4052000000000007</v>
      </c>
      <c r="F27" s="28">
        <f t="shared" si="2"/>
        <v>23.1143</v>
      </c>
      <c r="G27" s="28">
        <v>0.47499999999999998</v>
      </c>
      <c r="H27" s="28">
        <v>39.594700000000003</v>
      </c>
      <c r="I27" s="28">
        <f t="shared" si="6"/>
        <v>18.807482499999999</v>
      </c>
      <c r="J27" s="43">
        <v>13.238300000000001</v>
      </c>
      <c r="K27" s="28">
        <v>1.6618999999999999</v>
      </c>
      <c r="L27" s="28">
        <f t="shared" si="3"/>
        <v>22.000730770000001</v>
      </c>
      <c r="M27" s="28">
        <v>0.96079999999999999</v>
      </c>
      <c r="N27" s="22">
        <v>39.594700000000003</v>
      </c>
      <c r="O27" s="28">
        <f t="shared" si="7"/>
        <v>38.042587760000004</v>
      </c>
      <c r="P27" s="28">
        <v>204.5</v>
      </c>
      <c r="Q27" s="40">
        <v>0.101315</v>
      </c>
      <c r="R27" s="41">
        <f t="shared" si="4"/>
        <v>20.7189175</v>
      </c>
      <c r="S27" s="41">
        <f t="shared" si="5"/>
        <v>22.000730770000001</v>
      </c>
      <c r="T27" s="42" t="s">
        <v>23</v>
      </c>
      <c r="U27" s="20"/>
    </row>
    <row r="28" spans="1:21" ht="37.5" customHeight="1" x14ac:dyDescent="0.25">
      <c r="A28" s="25" t="s">
        <v>37</v>
      </c>
      <c r="B28" s="26" t="s">
        <v>53</v>
      </c>
      <c r="C28" s="18" t="s">
        <v>33</v>
      </c>
      <c r="D28" s="28">
        <v>4.0407999999999999</v>
      </c>
      <c r="E28" s="28">
        <v>8.4052000000000007</v>
      </c>
      <c r="F28" s="28">
        <f t="shared" si="2"/>
        <v>33.963732159999999</v>
      </c>
      <c r="G28" s="28">
        <v>0.64</v>
      </c>
      <c r="H28" s="28">
        <v>39.594700000000003</v>
      </c>
      <c r="I28" s="28">
        <f t="shared" si="6"/>
        <v>25.340608000000003</v>
      </c>
      <c r="J28" s="43">
        <v>30.2683</v>
      </c>
      <c r="K28" s="28">
        <v>1.6618999999999999</v>
      </c>
      <c r="L28" s="28">
        <f t="shared" si="3"/>
        <v>50.302887769999998</v>
      </c>
      <c r="M28" s="28">
        <v>1.9217</v>
      </c>
      <c r="N28" s="22">
        <v>39.594700000000003</v>
      </c>
      <c r="O28" s="28">
        <f t="shared" si="7"/>
        <v>76.089134990000005</v>
      </c>
      <c r="P28" s="28">
        <v>328</v>
      </c>
      <c r="Q28" s="40">
        <v>0.101315</v>
      </c>
      <c r="R28" s="41">
        <f t="shared" si="4"/>
        <v>33.231320000000004</v>
      </c>
      <c r="S28" s="41">
        <f t="shared" si="5"/>
        <v>33.963732159999999</v>
      </c>
      <c r="T28" s="42" t="s">
        <v>23</v>
      </c>
      <c r="U28" s="20"/>
    </row>
    <row r="29" spans="1:21" ht="37.5" customHeight="1" x14ac:dyDescent="0.25">
      <c r="A29" s="25" t="s">
        <v>37</v>
      </c>
      <c r="B29" s="26" t="s">
        <v>53</v>
      </c>
      <c r="C29" s="18" t="s">
        <v>54</v>
      </c>
      <c r="D29" s="28">
        <v>8.7497000000000007</v>
      </c>
      <c r="E29" s="28">
        <v>8.4052000000000007</v>
      </c>
      <c r="F29" s="28">
        <f t="shared" si="2"/>
        <v>73.542978440000013</v>
      </c>
      <c r="G29" s="28">
        <v>1.6067</v>
      </c>
      <c r="H29" s="28">
        <v>39.594700000000003</v>
      </c>
      <c r="I29" s="28">
        <f t="shared" si="6"/>
        <v>63.616804490000007</v>
      </c>
      <c r="J29" s="43">
        <v>72.034000000000006</v>
      </c>
      <c r="K29" s="28">
        <v>1.6618999999999999</v>
      </c>
      <c r="L29" s="28">
        <f t="shared" si="3"/>
        <v>119.7133046</v>
      </c>
      <c r="M29" s="28">
        <v>2.306</v>
      </c>
      <c r="N29" s="22">
        <v>39.594700000000003</v>
      </c>
      <c r="O29" s="28">
        <f t="shared" si="7"/>
        <v>91.305378200000007</v>
      </c>
      <c r="P29" s="28">
        <v>442.2</v>
      </c>
      <c r="Q29" s="40">
        <v>0.101315</v>
      </c>
      <c r="R29" s="41">
        <f t="shared" si="4"/>
        <v>44.801493000000001</v>
      </c>
      <c r="S29" s="41">
        <f t="shared" si="5"/>
        <v>73.542978440000013</v>
      </c>
      <c r="T29" s="42" t="s">
        <v>23</v>
      </c>
      <c r="U29" s="20"/>
    </row>
    <row r="30" spans="1:21" ht="37.5" customHeight="1" x14ac:dyDescent="0.25">
      <c r="A30" s="25" t="s">
        <v>37</v>
      </c>
      <c r="B30" s="26" t="s">
        <v>53</v>
      </c>
      <c r="C30" s="18" t="s">
        <v>55</v>
      </c>
      <c r="D30" s="28">
        <v>14.582800000000001</v>
      </c>
      <c r="E30" s="28">
        <v>8.4052000000000007</v>
      </c>
      <c r="F30" s="28">
        <f t="shared" si="2"/>
        <v>122.57135056000001</v>
      </c>
      <c r="G30" s="28">
        <v>2.6778</v>
      </c>
      <c r="H30" s="28">
        <v>39.594700000000003</v>
      </c>
      <c r="I30" s="28">
        <f t="shared" si="6"/>
        <v>106.02668766000001</v>
      </c>
      <c r="J30" s="43">
        <v>120.05670000000001</v>
      </c>
      <c r="K30" s="28">
        <v>1.6618999999999999</v>
      </c>
      <c r="L30" s="28">
        <f t="shared" si="3"/>
        <v>199.52222972999999</v>
      </c>
      <c r="M30" s="28">
        <v>3.8433000000000002</v>
      </c>
      <c r="N30" s="22">
        <v>39.594700000000003</v>
      </c>
      <c r="O30" s="28">
        <f t="shared" si="7"/>
        <v>152.17431051000003</v>
      </c>
      <c r="P30" s="28">
        <v>737</v>
      </c>
      <c r="Q30" s="40">
        <v>0.101315</v>
      </c>
      <c r="R30" s="41">
        <f t="shared" si="4"/>
        <v>74.669155000000003</v>
      </c>
      <c r="S30" s="41">
        <f t="shared" si="5"/>
        <v>122.57135056000001</v>
      </c>
      <c r="T30" s="42" t="s">
        <v>23</v>
      </c>
      <c r="U30" s="20"/>
    </row>
    <row r="31" spans="1:21" ht="37.5" customHeight="1" x14ac:dyDescent="0.25">
      <c r="A31" s="25" t="s">
        <v>37</v>
      </c>
      <c r="B31" s="26" t="s">
        <v>56</v>
      </c>
      <c r="C31" s="18" t="s">
        <v>51</v>
      </c>
      <c r="D31" s="28" t="s">
        <v>22</v>
      </c>
      <c r="E31" s="28"/>
      <c r="F31" s="28"/>
      <c r="G31" s="28" t="s">
        <v>22</v>
      </c>
      <c r="H31" s="28"/>
      <c r="I31" s="28"/>
      <c r="J31" s="28" t="s">
        <v>22</v>
      </c>
      <c r="K31" s="28"/>
      <c r="L31" s="28"/>
      <c r="M31" s="28" t="s">
        <v>22</v>
      </c>
      <c r="N31" s="28"/>
      <c r="O31" s="28"/>
      <c r="P31" s="28" t="s">
        <v>22</v>
      </c>
      <c r="Q31" s="41"/>
      <c r="R31" s="41"/>
      <c r="S31" s="41">
        <v>19.166666666666668</v>
      </c>
      <c r="T31" s="42" t="s">
        <v>40</v>
      </c>
      <c r="U31" s="20"/>
    </row>
    <row r="32" spans="1:21" ht="37.5" customHeight="1" x14ac:dyDescent="0.25">
      <c r="A32" s="25" t="s">
        <v>37</v>
      </c>
      <c r="B32" s="26" t="s">
        <v>56</v>
      </c>
      <c r="C32" s="18" t="s">
        <v>52</v>
      </c>
      <c r="D32" s="28" t="s">
        <v>22</v>
      </c>
      <c r="E32" s="28"/>
      <c r="F32" s="28"/>
      <c r="G32" s="28" t="s">
        <v>22</v>
      </c>
      <c r="H32" s="28"/>
      <c r="I32" s="28"/>
      <c r="J32" s="28" t="s">
        <v>22</v>
      </c>
      <c r="K32" s="28"/>
      <c r="L32" s="28"/>
      <c r="M32" s="28" t="s">
        <v>22</v>
      </c>
      <c r="N32" s="28"/>
      <c r="O32" s="28"/>
      <c r="P32" s="28" t="s">
        <v>22</v>
      </c>
      <c r="Q32" s="41"/>
      <c r="R32" s="41"/>
      <c r="S32" s="41">
        <v>37.32</v>
      </c>
      <c r="T32" s="42" t="s">
        <v>40</v>
      </c>
      <c r="U32" s="20"/>
    </row>
    <row r="33" spans="1:21" ht="37.5" customHeight="1" x14ac:dyDescent="0.25">
      <c r="A33" s="25" t="s">
        <v>37</v>
      </c>
      <c r="B33" s="26" t="s">
        <v>56</v>
      </c>
      <c r="C33" s="18" t="s">
        <v>33</v>
      </c>
      <c r="D33" s="28" t="s">
        <v>22</v>
      </c>
      <c r="E33" s="28"/>
      <c r="F33" s="28"/>
      <c r="G33" s="28" t="s">
        <v>22</v>
      </c>
      <c r="H33" s="28"/>
      <c r="I33" s="28"/>
      <c r="J33" s="28" t="s">
        <v>22</v>
      </c>
      <c r="K33" s="28"/>
      <c r="L33" s="28"/>
      <c r="M33" s="28" t="s">
        <v>22</v>
      </c>
      <c r="N33" s="28"/>
      <c r="O33" s="28"/>
      <c r="P33" s="28" t="s">
        <v>22</v>
      </c>
      <c r="Q33" s="41"/>
      <c r="R33" s="41"/>
      <c r="S33" s="41">
        <v>77.110833333333346</v>
      </c>
      <c r="T33" s="42" t="s">
        <v>40</v>
      </c>
      <c r="U33" s="20"/>
    </row>
    <row r="34" spans="1:21" ht="37.5" customHeight="1" x14ac:dyDescent="0.25">
      <c r="A34" s="25" t="s">
        <v>37</v>
      </c>
      <c r="B34" s="26" t="s">
        <v>56</v>
      </c>
      <c r="C34" s="18" t="s">
        <v>55</v>
      </c>
      <c r="D34" s="28" t="s">
        <v>22</v>
      </c>
      <c r="E34" s="28"/>
      <c r="F34" s="28"/>
      <c r="G34" s="28" t="s">
        <v>22</v>
      </c>
      <c r="H34" s="28"/>
      <c r="I34" s="28"/>
      <c r="J34" s="28" t="s">
        <v>22</v>
      </c>
      <c r="K34" s="28"/>
      <c r="L34" s="28"/>
      <c r="M34" s="28" t="s">
        <v>22</v>
      </c>
      <c r="N34" s="28"/>
      <c r="O34" s="28"/>
      <c r="P34" s="28" t="s">
        <v>22</v>
      </c>
      <c r="Q34" s="41"/>
      <c r="R34" s="41"/>
      <c r="S34" s="41">
        <v>149.30166666666668</v>
      </c>
      <c r="T34" s="42" t="s">
        <v>40</v>
      </c>
      <c r="U34" s="20"/>
    </row>
    <row r="35" spans="1:21" ht="37.5" customHeight="1" x14ac:dyDescent="0.25">
      <c r="A35" s="25" t="s">
        <v>57</v>
      </c>
      <c r="B35" s="26" t="s">
        <v>58</v>
      </c>
      <c r="C35" s="18"/>
      <c r="D35" s="28" t="s">
        <v>22</v>
      </c>
      <c r="E35" s="28"/>
      <c r="F35" s="28"/>
      <c r="G35" s="28" t="s">
        <v>59</v>
      </c>
      <c r="H35" s="28"/>
      <c r="I35" s="28"/>
      <c r="J35" s="28" t="s">
        <v>22</v>
      </c>
      <c r="K35" s="28"/>
      <c r="L35" s="28"/>
      <c r="M35" s="28" t="s">
        <v>22</v>
      </c>
      <c r="N35" s="28"/>
      <c r="O35" s="28"/>
      <c r="P35" s="28" t="s">
        <v>22</v>
      </c>
      <c r="Q35" s="41"/>
      <c r="R35" s="41"/>
      <c r="S35" s="28" t="s">
        <v>22</v>
      </c>
      <c r="T35" s="42" t="s">
        <v>40</v>
      </c>
      <c r="U35" s="20"/>
    </row>
    <row r="36" spans="1:21" ht="37.5" customHeight="1" x14ac:dyDescent="0.25">
      <c r="A36" s="25" t="s">
        <v>61</v>
      </c>
      <c r="B36" s="26" t="s">
        <v>62</v>
      </c>
      <c r="C36" s="18" t="s">
        <v>36</v>
      </c>
      <c r="D36" s="28">
        <v>0.105</v>
      </c>
      <c r="E36" s="28">
        <v>8.4052000000000007</v>
      </c>
      <c r="F36" s="28">
        <f>D36*E36</f>
        <v>0.88254600000000005</v>
      </c>
      <c r="G36" s="28">
        <v>4.8800000000000003E-2</v>
      </c>
      <c r="H36" s="28">
        <v>39.594700000000003</v>
      </c>
      <c r="I36" s="28">
        <f>G36*H36</f>
        <v>1.9322213600000002</v>
      </c>
      <c r="J36" s="43">
        <v>1.2278</v>
      </c>
      <c r="K36" s="28">
        <v>1.6618999999999999</v>
      </c>
      <c r="L36" s="28">
        <f>J36*K36</f>
        <v>2.04048082</v>
      </c>
      <c r="M36" s="28">
        <v>6.9500000000000006E-2</v>
      </c>
      <c r="N36" s="22">
        <v>39.594700000000003</v>
      </c>
      <c r="O36" s="28">
        <f>M36*N36</f>
        <v>2.7518316500000006</v>
      </c>
      <c r="P36" s="28">
        <v>10.02</v>
      </c>
      <c r="Q36" s="40">
        <v>0.101315</v>
      </c>
      <c r="R36" s="41">
        <f>P36*Q36</f>
        <v>1.0151763</v>
      </c>
      <c r="S36" s="41">
        <f>MEDIAN(F36,I36,L36,O36,R36)</f>
        <v>1.9322213600000002</v>
      </c>
      <c r="T36" s="42" t="s">
        <v>23</v>
      </c>
      <c r="U36" s="20"/>
    </row>
    <row r="37" spans="1:21" ht="37.5" customHeight="1" x14ac:dyDescent="0.25">
      <c r="A37" s="25" t="s">
        <v>61</v>
      </c>
      <c r="B37" s="26" t="s">
        <v>62</v>
      </c>
      <c r="C37" s="18" t="s">
        <v>63</v>
      </c>
      <c r="D37" s="28">
        <v>0.32669999999999999</v>
      </c>
      <c r="E37" s="28">
        <v>8.4052000000000007</v>
      </c>
      <c r="F37" s="28">
        <f>D37*E37</f>
        <v>2.7459788400000003</v>
      </c>
      <c r="G37" s="28">
        <v>1.6942999999999999</v>
      </c>
      <c r="H37" s="28">
        <v>39.594700000000003</v>
      </c>
      <c r="I37" s="28">
        <f>G37*H37</f>
        <v>67.08530021</v>
      </c>
      <c r="J37" s="43">
        <v>1.6942999999999999</v>
      </c>
      <c r="K37" s="28">
        <v>1.6618999999999999</v>
      </c>
      <c r="L37" s="28">
        <f>J37*K37</f>
        <v>2.8157571699999999</v>
      </c>
      <c r="M37" s="28">
        <v>0.1142</v>
      </c>
      <c r="N37" s="22">
        <v>39.594700000000003</v>
      </c>
      <c r="O37" s="28">
        <f>M37*N37</f>
        <v>4.5217147400000002</v>
      </c>
      <c r="P37" s="28">
        <v>27.133299999999998</v>
      </c>
      <c r="Q37" s="40">
        <v>0.101315</v>
      </c>
      <c r="R37" s="41">
        <f>P37*Q37</f>
        <v>2.7490102894999997</v>
      </c>
      <c r="S37" s="41">
        <f>MEDIAN(F37,I37,L37,O37,R37)</f>
        <v>2.8157571699999999</v>
      </c>
      <c r="T37" s="42" t="s">
        <v>23</v>
      </c>
      <c r="U37" s="20"/>
    </row>
    <row r="38" spans="1:21" ht="37.5" customHeight="1" x14ac:dyDescent="0.25">
      <c r="A38" s="25" t="s">
        <v>64</v>
      </c>
      <c r="B38" s="26" t="s">
        <v>65</v>
      </c>
      <c r="C38" s="18" t="s">
        <v>66</v>
      </c>
      <c r="D38" s="28" t="s">
        <v>22</v>
      </c>
      <c r="E38" s="28"/>
      <c r="F38" s="28"/>
      <c r="G38" s="28" t="s">
        <v>22</v>
      </c>
      <c r="H38" s="28"/>
      <c r="I38" s="28"/>
      <c r="J38" s="28" t="s">
        <v>22</v>
      </c>
      <c r="K38" s="28"/>
      <c r="L38" s="28"/>
      <c r="M38" s="28" t="s">
        <v>22</v>
      </c>
      <c r="N38" s="28"/>
      <c r="O38" s="28"/>
      <c r="P38" s="28" t="s">
        <v>22</v>
      </c>
      <c r="Q38" s="28"/>
      <c r="R38" s="28"/>
      <c r="S38" s="41">
        <v>76.81</v>
      </c>
      <c r="T38" s="42" t="s">
        <v>40</v>
      </c>
      <c r="U38" s="20"/>
    </row>
    <row r="39" spans="1:21" ht="37.5" customHeight="1" x14ac:dyDescent="0.25">
      <c r="A39" s="25" t="s">
        <v>64</v>
      </c>
      <c r="B39" s="26" t="s">
        <v>65</v>
      </c>
      <c r="C39" s="18" t="s">
        <v>67</v>
      </c>
      <c r="D39" s="28" t="s">
        <v>22</v>
      </c>
      <c r="E39" s="28"/>
      <c r="F39" s="28"/>
      <c r="G39" s="28" t="s">
        <v>22</v>
      </c>
      <c r="H39" s="28"/>
      <c r="I39" s="28"/>
      <c r="J39" s="28" t="s">
        <v>22</v>
      </c>
      <c r="K39" s="28"/>
      <c r="L39" s="28"/>
      <c r="M39" s="28" t="s">
        <v>22</v>
      </c>
      <c r="N39" s="28"/>
      <c r="O39" s="28"/>
      <c r="P39" s="28" t="s">
        <v>22</v>
      </c>
      <c r="Q39" s="28"/>
      <c r="R39" s="28"/>
      <c r="S39" s="28">
        <v>68.92</v>
      </c>
      <c r="T39" s="42" t="s">
        <v>40</v>
      </c>
      <c r="U39" s="20"/>
    </row>
    <row r="40" spans="1:21" ht="37.5" customHeight="1" x14ac:dyDescent="0.25">
      <c r="A40" s="25" t="s">
        <v>64</v>
      </c>
      <c r="B40" s="26" t="s">
        <v>30</v>
      </c>
      <c r="C40" s="18" t="s">
        <v>68</v>
      </c>
      <c r="D40" s="28" t="s">
        <v>22</v>
      </c>
      <c r="E40" s="28"/>
      <c r="F40" s="28"/>
      <c r="G40" s="28" t="s">
        <v>22</v>
      </c>
      <c r="H40" s="28"/>
      <c r="I40" s="28"/>
      <c r="J40" s="28" t="s">
        <v>22</v>
      </c>
      <c r="K40" s="28"/>
      <c r="L40" s="28"/>
      <c r="M40" s="28" t="s">
        <v>22</v>
      </c>
      <c r="N40" s="28"/>
      <c r="O40" s="28"/>
      <c r="P40" s="28" t="s">
        <v>22</v>
      </c>
      <c r="Q40" s="28"/>
      <c r="R40" s="28"/>
      <c r="S40" s="28">
        <v>33.511666666666663</v>
      </c>
      <c r="T40" s="42" t="s">
        <v>40</v>
      </c>
      <c r="U40" s="20"/>
    </row>
    <row r="41" spans="1:21" s="16" customFormat="1" ht="37.5" customHeight="1" x14ac:dyDescent="0.25">
      <c r="A41" s="48" t="s">
        <v>64</v>
      </c>
      <c r="B41" s="49" t="s">
        <v>69</v>
      </c>
      <c r="C41" s="46" t="s">
        <v>68</v>
      </c>
      <c r="D41" s="28" t="s">
        <v>22</v>
      </c>
      <c r="E41" s="28"/>
      <c r="F41" s="28"/>
      <c r="G41" s="28" t="s">
        <v>22</v>
      </c>
      <c r="H41" s="28"/>
      <c r="I41" s="28"/>
      <c r="J41" s="28" t="s">
        <v>22</v>
      </c>
      <c r="K41" s="28"/>
      <c r="L41" s="28"/>
      <c r="M41" s="28" t="s">
        <v>22</v>
      </c>
      <c r="N41" s="28"/>
      <c r="O41" s="28"/>
      <c r="P41" s="28" t="s">
        <v>22</v>
      </c>
      <c r="Q41" s="41"/>
      <c r="R41" s="41"/>
      <c r="S41" s="41">
        <v>34.944166666666661</v>
      </c>
      <c r="T41" s="42" t="s">
        <v>40</v>
      </c>
      <c r="U41" s="20"/>
    </row>
    <row r="42" spans="1:21" ht="37.5" customHeight="1" x14ac:dyDescent="0.25">
      <c r="A42" s="25" t="s">
        <v>70</v>
      </c>
      <c r="B42" s="26" t="s">
        <v>71</v>
      </c>
      <c r="C42" s="18" t="s">
        <v>72</v>
      </c>
      <c r="D42" s="28" t="s">
        <v>22</v>
      </c>
      <c r="E42" s="28"/>
      <c r="F42" s="28"/>
      <c r="G42" s="28">
        <v>32.363300000000002</v>
      </c>
      <c r="H42" s="28">
        <v>39.594700000000003</v>
      </c>
      <c r="I42" s="28">
        <f>G42*H42</f>
        <v>1281.4151545100001</v>
      </c>
      <c r="J42" s="43">
        <v>867.83</v>
      </c>
      <c r="K42" s="28">
        <v>1.6618999999999999</v>
      </c>
      <c r="L42" s="28">
        <f>J42*K42</f>
        <v>1442.2466770000001</v>
      </c>
      <c r="M42" s="28">
        <v>33</v>
      </c>
      <c r="N42" s="22">
        <v>39.594700000000003</v>
      </c>
      <c r="O42" s="28">
        <f>M42*N42</f>
        <v>1306.6251000000002</v>
      </c>
      <c r="P42" s="28">
        <v>14200</v>
      </c>
      <c r="Q42" s="40">
        <v>0.101315</v>
      </c>
      <c r="R42" s="41">
        <f>P42*Q42</f>
        <v>1438.673</v>
      </c>
      <c r="S42" s="41">
        <f>MEDIAN(F42,I42,L42,O42,R42)</f>
        <v>1372.64905</v>
      </c>
      <c r="T42" s="42" t="s">
        <v>23</v>
      </c>
      <c r="U42" s="20"/>
    </row>
    <row r="43" spans="1:21" ht="37.5" customHeight="1" x14ac:dyDescent="0.25">
      <c r="A43" s="25" t="s">
        <v>70</v>
      </c>
      <c r="B43" s="26" t="s">
        <v>71</v>
      </c>
      <c r="C43" s="18" t="s">
        <v>73</v>
      </c>
      <c r="D43" s="28" t="s">
        <v>22</v>
      </c>
      <c r="E43" s="28"/>
      <c r="F43" s="28"/>
      <c r="G43" s="28">
        <v>56.157499999999999</v>
      </c>
      <c r="H43" s="28">
        <v>39.594700000000003</v>
      </c>
      <c r="I43" s="28">
        <f>G43*H43</f>
        <v>2223.5393652500002</v>
      </c>
      <c r="J43" s="43">
        <v>1735.66</v>
      </c>
      <c r="K43" s="28">
        <v>1.6618999999999999</v>
      </c>
      <c r="L43" s="28">
        <f>J43*K43</f>
        <v>2884.4933540000002</v>
      </c>
      <c r="M43" s="28">
        <v>61</v>
      </c>
      <c r="N43" s="22">
        <v>39.594700000000003</v>
      </c>
      <c r="O43" s="28">
        <f>M43*N43</f>
        <v>2415.2767000000003</v>
      </c>
      <c r="P43" s="28">
        <v>15400</v>
      </c>
      <c r="Q43" s="40">
        <v>0.101315</v>
      </c>
      <c r="R43" s="41">
        <f>P43*Q43</f>
        <v>1560.251</v>
      </c>
      <c r="S43" s="41">
        <f>MEDIAN(F43,I43,L43,O43,R43)</f>
        <v>2319.4080326250005</v>
      </c>
      <c r="T43" s="42" t="s">
        <v>23</v>
      </c>
      <c r="U43" s="20"/>
    </row>
    <row r="44" spans="1:21" ht="51" x14ac:dyDescent="0.25">
      <c r="A44" s="25" t="s">
        <v>74</v>
      </c>
      <c r="B44" s="26" t="s">
        <v>75</v>
      </c>
      <c r="C44" s="18" t="s">
        <v>76</v>
      </c>
      <c r="D44" s="28" t="s">
        <v>22</v>
      </c>
      <c r="E44" s="28"/>
      <c r="F44" s="28"/>
      <c r="G44" s="28">
        <v>633.91999999999996</v>
      </c>
      <c r="H44" s="28">
        <v>39.594700000000003</v>
      </c>
      <c r="I44" s="28">
        <f>G44*H44</f>
        <v>25099.872223999999</v>
      </c>
      <c r="J44" s="43">
        <v>8910.1</v>
      </c>
      <c r="K44" s="28">
        <v>1.6618999999999999</v>
      </c>
      <c r="L44" s="28">
        <f>J44*K44</f>
        <v>14807.69519</v>
      </c>
      <c r="M44" s="28">
        <v>326</v>
      </c>
      <c r="N44" s="22">
        <v>39.594700000000003</v>
      </c>
      <c r="O44" s="28">
        <f>M44*N44</f>
        <v>12907.872200000002</v>
      </c>
      <c r="P44" s="28">
        <v>118143</v>
      </c>
      <c r="Q44" s="40">
        <v>0.101315</v>
      </c>
      <c r="R44" s="41">
        <f>P44*Q44</f>
        <v>11969.658045</v>
      </c>
      <c r="S44" s="41">
        <f>MEDIAN(F44,I44,L44,O44,R44)</f>
        <v>13857.783695000002</v>
      </c>
      <c r="T44" s="42" t="s">
        <v>23</v>
      </c>
      <c r="U44" s="20"/>
    </row>
    <row r="45" spans="1:21" ht="37.5" customHeight="1" x14ac:dyDescent="0.25">
      <c r="A45" s="25" t="s">
        <v>77</v>
      </c>
      <c r="B45" s="26" t="s">
        <v>78</v>
      </c>
      <c r="C45" s="18" t="s">
        <v>79</v>
      </c>
      <c r="D45" s="28" t="s">
        <v>22</v>
      </c>
      <c r="E45" s="28"/>
      <c r="F45" s="28"/>
      <c r="G45" s="28" t="s">
        <v>22</v>
      </c>
      <c r="H45" s="28"/>
      <c r="I45" s="28"/>
      <c r="J45" s="28" t="s">
        <v>22</v>
      </c>
      <c r="K45" s="28"/>
      <c r="L45" s="28"/>
      <c r="M45" s="28" t="s">
        <v>22</v>
      </c>
      <c r="N45" s="28"/>
      <c r="O45" s="28"/>
      <c r="P45" s="28" t="s">
        <v>22</v>
      </c>
      <c r="Q45" s="41"/>
      <c r="R45" s="41"/>
      <c r="S45" s="41">
        <v>7.99</v>
      </c>
      <c r="T45" s="42" t="s">
        <v>40</v>
      </c>
      <c r="U45" s="20"/>
    </row>
    <row r="46" spans="1:21" ht="37.5" customHeight="1" x14ac:dyDescent="0.25">
      <c r="A46" s="25" t="s">
        <v>77</v>
      </c>
      <c r="B46" s="26" t="s">
        <v>78</v>
      </c>
      <c r="C46" s="18" t="s">
        <v>80</v>
      </c>
      <c r="D46" s="28" t="s">
        <v>22</v>
      </c>
      <c r="E46" s="28"/>
      <c r="F46" s="28"/>
      <c r="G46" s="28" t="s">
        <v>22</v>
      </c>
      <c r="H46" s="28"/>
      <c r="I46" s="28"/>
      <c r="J46" s="28" t="s">
        <v>22</v>
      </c>
      <c r="K46" s="28"/>
      <c r="L46" s="28"/>
      <c r="M46" s="28" t="s">
        <v>22</v>
      </c>
      <c r="N46" s="28"/>
      <c r="O46" s="28"/>
      <c r="P46" s="28" t="s">
        <v>22</v>
      </c>
      <c r="Q46" s="41"/>
      <c r="R46" s="41"/>
      <c r="S46" s="41">
        <v>15.48</v>
      </c>
      <c r="T46" s="42" t="s">
        <v>40</v>
      </c>
      <c r="U46" s="20"/>
    </row>
    <row r="47" spans="1:21" ht="37.5" customHeight="1" x14ac:dyDescent="0.25">
      <c r="A47" s="25" t="s">
        <v>77</v>
      </c>
      <c r="B47" s="26" t="s">
        <v>78</v>
      </c>
      <c r="C47" s="18" t="s">
        <v>81</v>
      </c>
      <c r="D47" s="28" t="s">
        <v>22</v>
      </c>
      <c r="E47" s="28"/>
      <c r="F47" s="28"/>
      <c r="G47" s="28" t="s">
        <v>22</v>
      </c>
      <c r="H47" s="28"/>
      <c r="I47" s="28"/>
      <c r="J47" s="28" t="s">
        <v>22</v>
      </c>
      <c r="K47" s="28"/>
      <c r="L47" s="28"/>
      <c r="M47" s="28" t="s">
        <v>22</v>
      </c>
      <c r="N47" s="28"/>
      <c r="O47" s="28"/>
      <c r="P47" s="28" t="s">
        <v>22</v>
      </c>
      <c r="Q47" s="41"/>
      <c r="R47" s="41"/>
      <c r="S47" s="41">
        <v>25.689999999999998</v>
      </c>
      <c r="T47" s="42" t="s">
        <v>40</v>
      </c>
      <c r="U47" s="20"/>
    </row>
    <row r="48" spans="1:21" ht="37.5" customHeight="1" x14ac:dyDescent="0.25">
      <c r="A48" s="25" t="s">
        <v>82</v>
      </c>
      <c r="B48" s="26" t="s">
        <v>83</v>
      </c>
      <c r="C48" s="18" t="s">
        <v>84</v>
      </c>
      <c r="D48" s="28" t="s">
        <v>22</v>
      </c>
      <c r="E48" s="28"/>
      <c r="F48" s="28"/>
      <c r="G48" s="28" t="s">
        <v>59</v>
      </c>
      <c r="H48" s="28"/>
      <c r="I48" s="28"/>
      <c r="J48" s="28" t="s">
        <v>22</v>
      </c>
      <c r="K48" s="28"/>
      <c r="L48" s="28"/>
      <c r="M48" s="28" t="s">
        <v>22</v>
      </c>
      <c r="N48" s="28"/>
      <c r="O48" s="28"/>
      <c r="P48" s="28" t="s">
        <v>22</v>
      </c>
      <c r="Q48" s="41"/>
      <c r="R48" s="41"/>
      <c r="S48" s="41">
        <v>111.08500000000001</v>
      </c>
      <c r="T48" s="42" t="s">
        <v>40</v>
      </c>
      <c r="U48" s="20"/>
    </row>
    <row r="49" spans="1:21" ht="37.5" customHeight="1" x14ac:dyDescent="0.25">
      <c r="A49" s="25" t="s">
        <v>82</v>
      </c>
      <c r="B49" s="26" t="s">
        <v>83</v>
      </c>
      <c r="C49" s="18" t="s">
        <v>85</v>
      </c>
      <c r="D49" s="28" t="s">
        <v>22</v>
      </c>
      <c r="E49" s="28"/>
      <c r="F49" s="28"/>
      <c r="G49" s="28" t="s">
        <v>59</v>
      </c>
      <c r="H49" s="28"/>
      <c r="I49" s="28"/>
      <c r="J49" s="28" t="s">
        <v>22</v>
      </c>
      <c r="K49" s="28"/>
      <c r="L49" s="28"/>
      <c r="M49" s="28" t="s">
        <v>22</v>
      </c>
      <c r="N49" s="28"/>
      <c r="O49" s="28"/>
      <c r="P49" s="28" t="s">
        <v>22</v>
      </c>
      <c r="Q49" s="41"/>
      <c r="R49" s="41"/>
      <c r="S49" s="41">
        <v>89.38</v>
      </c>
      <c r="T49" s="42" t="s">
        <v>40</v>
      </c>
      <c r="U49" s="20"/>
    </row>
    <row r="50" spans="1:21" ht="63.75" x14ac:dyDescent="0.25">
      <c r="A50" s="25" t="s">
        <v>86</v>
      </c>
      <c r="B50" s="26" t="s">
        <v>87</v>
      </c>
      <c r="C50" s="18" t="s">
        <v>88</v>
      </c>
      <c r="D50" s="28" t="s">
        <v>22</v>
      </c>
      <c r="E50" s="28"/>
      <c r="F50" s="28"/>
      <c r="G50" s="28" t="s">
        <v>22</v>
      </c>
      <c r="H50" s="28"/>
      <c r="I50" s="28"/>
      <c r="J50" s="28" t="s">
        <v>22</v>
      </c>
      <c r="K50" s="28"/>
      <c r="L50" s="28"/>
      <c r="M50" s="28" t="s">
        <v>22</v>
      </c>
      <c r="N50" s="28"/>
      <c r="O50" s="28"/>
      <c r="P50" s="28" t="s">
        <v>22</v>
      </c>
      <c r="Q50" s="41"/>
      <c r="R50" s="41"/>
      <c r="S50" s="41">
        <v>33.409999999999997</v>
      </c>
      <c r="T50" s="42" t="s">
        <v>40</v>
      </c>
      <c r="U50" s="20"/>
    </row>
    <row r="51" spans="1:21" ht="63.75" x14ac:dyDescent="0.25">
      <c r="A51" s="25" t="s">
        <v>86</v>
      </c>
      <c r="B51" s="26" t="s">
        <v>87</v>
      </c>
      <c r="C51" s="18" t="s">
        <v>89</v>
      </c>
      <c r="D51" s="28" t="s">
        <v>22</v>
      </c>
      <c r="E51" s="28"/>
      <c r="F51" s="28"/>
      <c r="G51" s="28" t="s">
        <v>22</v>
      </c>
      <c r="H51" s="28"/>
      <c r="I51" s="28"/>
      <c r="J51" s="28" t="s">
        <v>22</v>
      </c>
      <c r="K51" s="28"/>
      <c r="L51" s="28"/>
      <c r="M51" s="28" t="s">
        <v>22</v>
      </c>
      <c r="N51" s="28"/>
      <c r="O51" s="28"/>
      <c r="P51" s="28" t="s">
        <v>22</v>
      </c>
      <c r="Q51" s="41"/>
      <c r="R51" s="41"/>
      <c r="S51" s="41">
        <v>48.63</v>
      </c>
      <c r="T51" s="42" t="s">
        <v>40</v>
      </c>
      <c r="U51" s="20"/>
    </row>
    <row r="52" spans="1:21" ht="63.75" x14ac:dyDescent="0.25">
      <c r="A52" s="25" t="s">
        <v>86</v>
      </c>
      <c r="B52" s="26" t="s">
        <v>87</v>
      </c>
      <c r="C52" s="18" t="s">
        <v>90</v>
      </c>
      <c r="D52" s="28" t="s">
        <v>22</v>
      </c>
      <c r="E52" s="28"/>
      <c r="F52" s="28"/>
      <c r="G52" s="28" t="s">
        <v>22</v>
      </c>
      <c r="H52" s="28"/>
      <c r="I52" s="28"/>
      <c r="J52" s="28" t="s">
        <v>22</v>
      </c>
      <c r="K52" s="28"/>
      <c r="L52" s="28"/>
      <c r="M52" s="28" t="s">
        <v>22</v>
      </c>
      <c r="N52" s="28"/>
      <c r="O52" s="28"/>
      <c r="P52" s="28" t="s">
        <v>22</v>
      </c>
      <c r="Q52" s="41"/>
      <c r="R52" s="41"/>
      <c r="S52" s="41">
        <v>72.23</v>
      </c>
      <c r="T52" s="42" t="s">
        <v>40</v>
      </c>
      <c r="U52" s="20"/>
    </row>
    <row r="53" spans="1:21" ht="37.5" customHeight="1" x14ac:dyDescent="0.25">
      <c r="A53" s="25" t="s">
        <v>86</v>
      </c>
      <c r="B53" s="26" t="s">
        <v>91</v>
      </c>
      <c r="C53" s="18" t="s">
        <v>92</v>
      </c>
      <c r="D53" s="28" t="s">
        <v>22</v>
      </c>
      <c r="E53" s="28"/>
      <c r="F53" s="28"/>
      <c r="G53" s="28" t="s">
        <v>22</v>
      </c>
      <c r="H53" s="28"/>
      <c r="I53" s="28"/>
      <c r="J53" s="28" t="s">
        <v>22</v>
      </c>
      <c r="K53" s="28"/>
      <c r="L53" s="28"/>
      <c r="M53" s="28" t="s">
        <v>22</v>
      </c>
      <c r="N53" s="28"/>
      <c r="O53" s="28"/>
      <c r="P53" s="28" t="s">
        <v>22</v>
      </c>
      <c r="Q53" s="41"/>
      <c r="R53" s="41"/>
      <c r="S53" s="29" t="s">
        <v>22</v>
      </c>
      <c r="T53" s="42" t="s">
        <v>60</v>
      </c>
      <c r="U53" s="20"/>
    </row>
    <row r="54" spans="1:21" ht="37.5" customHeight="1" x14ac:dyDescent="0.25">
      <c r="A54" s="25" t="s">
        <v>86</v>
      </c>
      <c r="B54" s="26" t="s">
        <v>93</v>
      </c>
      <c r="C54" s="18" t="s">
        <v>94</v>
      </c>
      <c r="D54" s="28" t="s">
        <v>22</v>
      </c>
      <c r="E54" s="28"/>
      <c r="F54" s="28"/>
      <c r="G54" s="28" t="s">
        <v>22</v>
      </c>
      <c r="H54" s="28"/>
      <c r="I54" s="28"/>
      <c r="J54" s="43">
        <v>82</v>
      </c>
      <c r="K54" s="28">
        <v>1.6618999999999999</v>
      </c>
      <c r="L54" s="28">
        <f>J54*K54</f>
        <v>136.2758</v>
      </c>
      <c r="M54" s="28" t="s">
        <v>22</v>
      </c>
      <c r="N54" s="28"/>
      <c r="O54" s="28"/>
      <c r="P54" s="28">
        <v>714.32</v>
      </c>
      <c r="Q54" s="40">
        <v>0.101315</v>
      </c>
      <c r="R54" s="41">
        <f>P54*Q54</f>
        <v>72.37133080000001</v>
      </c>
      <c r="S54" s="41">
        <f>MEDIAN(F54,I54,L54,O54,R54)</f>
        <v>104.32356540000001</v>
      </c>
      <c r="T54" s="42" t="s">
        <v>23</v>
      </c>
      <c r="U54" s="20"/>
    </row>
    <row r="55" spans="1:21" ht="37.5" customHeight="1" x14ac:dyDescent="0.25">
      <c r="A55" s="25" t="s">
        <v>86</v>
      </c>
      <c r="B55" s="26" t="s">
        <v>95</v>
      </c>
      <c r="C55" s="18" t="s">
        <v>96</v>
      </c>
      <c r="D55" s="28" t="s">
        <v>22</v>
      </c>
      <c r="E55" s="28"/>
      <c r="F55" s="28"/>
      <c r="G55" s="28" t="s">
        <v>22</v>
      </c>
      <c r="H55" s="28"/>
      <c r="I55" s="28"/>
      <c r="J55" s="43">
        <v>164</v>
      </c>
      <c r="K55" s="28">
        <v>1.6618999999999999</v>
      </c>
      <c r="L55" s="28">
        <f>J55*K55</f>
        <v>272.55160000000001</v>
      </c>
      <c r="M55" s="28" t="s">
        <v>22</v>
      </c>
      <c r="N55" s="28"/>
      <c r="O55" s="28"/>
      <c r="P55" s="28">
        <v>1428.64</v>
      </c>
      <c r="Q55" s="40">
        <v>0.101315</v>
      </c>
      <c r="R55" s="41">
        <f>P55*Q55</f>
        <v>144.74266160000002</v>
      </c>
      <c r="S55" s="41">
        <f>MEDIAN(F55,I55,L55,O55,R55)</f>
        <v>208.64713080000001</v>
      </c>
      <c r="T55" s="42" t="s">
        <v>23</v>
      </c>
      <c r="U55" s="20"/>
    </row>
    <row r="56" spans="1:21" ht="37.5" customHeight="1" x14ac:dyDescent="0.25">
      <c r="A56" s="25" t="s">
        <v>97</v>
      </c>
      <c r="B56" s="26" t="s">
        <v>98</v>
      </c>
      <c r="C56" s="18" t="s">
        <v>99</v>
      </c>
      <c r="D56" s="28" t="s">
        <v>22</v>
      </c>
      <c r="E56" s="28"/>
      <c r="F56" s="28"/>
      <c r="G56" s="28" t="s">
        <v>59</v>
      </c>
      <c r="H56" s="28"/>
      <c r="I56" s="28"/>
      <c r="J56" s="28" t="s">
        <v>22</v>
      </c>
      <c r="K56" s="28"/>
      <c r="L56" s="28"/>
      <c r="M56" s="28" t="s">
        <v>22</v>
      </c>
      <c r="N56" s="28"/>
      <c r="O56" s="28"/>
      <c r="P56" s="28" t="s">
        <v>22</v>
      </c>
      <c r="Q56" s="41"/>
      <c r="R56" s="41"/>
      <c r="S56" s="28" t="s">
        <v>22</v>
      </c>
      <c r="T56" s="42" t="s">
        <v>40</v>
      </c>
      <c r="U56" s="20"/>
    </row>
    <row r="57" spans="1:21" ht="37.5" customHeight="1" x14ac:dyDescent="0.25">
      <c r="A57" s="25" t="s">
        <v>97</v>
      </c>
      <c r="B57" s="26" t="s">
        <v>98</v>
      </c>
      <c r="C57" s="18" t="s">
        <v>100</v>
      </c>
      <c r="D57" s="28" t="s">
        <v>22</v>
      </c>
      <c r="E57" s="28"/>
      <c r="F57" s="28"/>
      <c r="G57" s="28" t="s">
        <v>59</v>
      </c>
      <c r="H57" s="28"/>
      <c r="I57" s="28"/>
      <c r="J57" s="28" t="s">
        <v>22</v>
      </c>
      <c r="K57" s="28"/>
      <c r="L57" s="28"/>
      <c r="M57" s="28" t="s">
        <v>22</v>
      </c>
      <c r="N57" s="28"/>
      <c r="O57" s="28"/>
      <c r="P57" s="28" t="s">
        <v>22</v>
      </c>
      <c r="Q57" s="41"/>
      <c r="R57" s="41"/>
      <c r="S57" s="28" t="s">
        <v>22</v>
      </c>
      <c r="T57" s="42" t="s">
        <v>40</v>
      </c>
      <c r="U57" s="20"/>
    </row>
    <row r="58" spans="1:21" ht="37.5" customHeight="1" x14ac:dyDescent="0.25">
      <c r="A58" s="25" t="s">
        <v>101</v>
      </c>
      <c r="B58" s="26" t="s">
        <v>102</v>
      </c>
      <c r="C58" s="18" t="s">
        <v>103</v>
      </c>
      <c r="D58" s="28" t="s">
        <v>22</v>
      </c>
      <c r="E58" s="28"/>
      <c r="F58" s="28"/>
      <c r="G58" s="28">
        <v>0.30669999999999997</v>
      </c>
      <c r="H58" s="28">
        <v>39.594700000000003</v>
      </c>
      <c r="I58" s="28">
        <f>G58*H58</f>
        <v>12.14369449</v>
      </c>
      <c r="J58" s="43">
        <v>10.4217</v>
      </c>
      <c r="K58" s="28">
        <v>1.6618999999999999</v>
      </c>
      <c r="L58" s="28">
        <f>J58*K58</f>
        <v>17.319823229999997</v>
      </c>
      <c r="M58" s="28" t="s">
        <v>22</v>
      </c>
      <c r="N58" s="28"/>
      <c r="O58" s="28"/>
      <c r="P58" s="28" t="s">
        <v>22</v>
      </c>
      <c r="Q58" s="41"/>
      <c r="R58" s="41"/>
      <c r="S58" s="41">
        <f>MEDIAN(F58,I58,L58,O58,R58)</f>
        <v>14.731758859999999</v>
      </c>
      <c r="T58" s="42" t="s">
        <v>23</v>
      </c>
      <c r="U58" s="20"/>
    </row>
    <row r="59" spans="1:21" ht="37.5" customHeight="1" x14ac:dyDescent="0.25">
      <c r="A59" s="25" t="s">
        <v>104</v>
      </c>
      <c r="B59" s="26" t="s">
        <v>105</v>
      </c>
      <c r="C59" s="18" t="s">
        <v>106</v>
      </c>
      <c r="D59" s="28" t="s">
        <v>22</v>
      </c>
      <c r="E59" s="28"/>
      <c r="F59" s="28"/>
      <c r="G59" s="28" t="s">
        <v>22</v>
      </c>
      <c r="H59" s="28"/>
      <c r="I59" s="28"/>
      <c r="J59" s="28" t="s">
        <v>22</v>
      </c>
      <c r="K59" s="28"/>
      <c r="L59" s="28"/>
      <c r="M59" s="28" t="s">
        <v>22</v>
      </c>
      <c r="N59" s="28"/>
      <c r="O59" s="28"/>
      <c r="P59" s="28" t="s">
        <v>22</v>
      </c>
      <c r="Q59" s="41"/>
      <c r="R59" s="41"/>
      <c r="S59" s="41">
        <v>9.4220000000000006</v>
      </c>
      <c r="T59" s="42" t="s">
        <v>40</v>
      </c>
      <c r="U59" s="20"/>
    </row>
    <row r="60" spans="1:21" ht="63.75" x14ac:dyDescent="0.25">
      <c r="A60" s="25" t="s">
        <v>107</v>
      </c>
      <c r="B60" s="26" t="s">
        <v>108</v>
      </c>
      <c r="C60" s="18" t="s">
        <v>109</v>
      </c>
      <c r="D60" s="28" t="s">
        <v>22</v>
      </c>
      <c r="E60" s="28"/>
      <c r="F60" s="28"/>
      <c r="G60" s="28" t="s">
        <v>22</v>
      </c>
      <c r="H60" s="28"/>
      <c r="I60" s="28"/>
      <c r="J60" s="28" t="s">
        <v>22</v>
      </c>
      <c r="K60" s="28"/>
      <c r="L60" s="28"/>
      <c r="M60" s="28" t="s">
        <v>59</v>
      </c>
      <c r="N60" s="22"/>
      <c r="O60" s="28"/>
      <c r="P60" s="28" t="s">
        <v>22</v>
      </c>
      <c r="Q60" s="41"/>
      <c r="R60" s="41"/>
      <c r="S60" s="41">
        <v>128.69999999999999</v>
      </c>
      <c r="T60" s="42" t="s">
        <v>40</v>
      </c>
      <c r="U60" s="20"/>
    </row>
    <row r="61" spans="1:21" ht="51" x14ac:dyDescent="0.25">
      <c r="A61" s="25" t="s">
        <v>107</v>
      </c>
      <c r="B61" s="26" t="s">
        <v>110</v>
      </c>
      <c r="C61" s="18" t="s">
        <v>111</v>
      </c>
      <c r="D61" s="28" t="s">
        <v>22</v>
      </c>
      <c r="E61" s="28"/>
      <c r="F61" s="28"/>
      <c r="G61" s="28" t="s">
        <v>22</v>
      </c>
      <c r="H61" s="28"/>
      <c r="I61" s="28"/>
      <c r="J61" s="28" t="s">
        <v>22</v>
      </c>
      <c r="K61" s="28"/>
      <c r="L61" s="28"/>
      <c r="M61" s="28" t="s">
        <v>59</v>
      </c>
      <c r="N61" s="22"/>
      <c r="O61" s="28"/>
      <c r="P61" s="28" t="s">
        <v>22</v>
      </c>
      <c r="Q61" s="41"/>
      <c r="R61" s="41"/>
      <c r="S61" s="28" t="s">
        <v>22</v>
      </c>
      <c r="T61" s="42" t="s">
        <v>40</v>
      </c>
      <c r="U61" s="20"/>
    </row>
    <row r="62" spans="1:21" ht="63.75" x14ac:dyDescent="0.25">
      <c r="A62" s="25" t="s">
        <v>107</v>
      </c>
      <c r="B62" s="26" t="s">
        <v>108</v>
      </c>
      <c r="C62" s="18" t="s">
        <v>112</v>
      </c>
      <c r="D62" s="28">
        <v>4.8</v>
      </c>
      <c r="E62" s="28">
        <v>8.4052000000000007</v>
      </c>
      <c r="F62" s="28">
        <f t="shared" ref="F62" si="8">D62*E62</f>
        <v>40.34496</v>
      </c>
      <c r="G62" s="28">
        <v>0.74</v>
      </c>
      <c r="H62" s="28">
        <v>39.594700000000003</v>
      </c>
      <c r="I62" s="28">
        <f>G62*H62</f>
        <v>29.300078000000003</v>
      </c>
      <c r="J62" s="43">
        <v>20.82</v>
      </c>
      <c r="K62" s="28">
        <v>1.6618999999999999</v>
      </c>
      <c r="L62" s="28">
        <f>J62*K62</f>
        <v>34.600757999999999</v>
      </c>
      <c r="M62" s="28">
        <v>0.93</v>
      </c>
      <c r="N62" s="22">
        <v>39.594700000000003</v>
      </c>
      <c r="O62" s="28">
        <f>M62*N62</f>
        <v>36.823071000000006</v>
      </c>
      <c r="P62" s="28" t="s">
        <v>22</v>
      </c>
      <c r="Q62" s="41"/>
      <c r="R62" s="41"/>
      <c r="S62" s="41">
        <f>MEDIAN(F62,I62,L62,O62,R62)</f>
        <v>35.711914500000006</v>
      </c>
      <c r="T62" s="42" t="s">
        <v>23</v>
      </c>
      <c r="U62" s="20"/>
    </row>
    <row r="63" spans="1:21" ht="63.75" x14ac:dyDescent="0.25">
      <c r="A63" s="25" t="s">
        <v>107</v>
      </c>
      <c r="B63" s="26" t="s">
        <v>108</v>
      </c>
      <c r="C63" s="18" t="s">
        <v>113</v>
      </c>
      <c r="D63" s="28">
        <v>8</v>
      </c>
      <c r="E63" s="28">
        <v>8.4052000000000007</v>
      </c>
      <c r="F63" s="28">
        <f t="shared" ref="F63" si="9">D63*E63</f>
        <v>67.241600000000005</v>
      </c>
      <c r="G63" s="28">
        <v>1.2333000000000001</v>
      </c>
      <c r="H63" s="28">
        <v>39.594700000000003</v>
      </c>
      <c r="I63" s="28">
        <f>G63*H63</f>
        <v>48.832143510000009</v>
      </c>
      <c r="J63" s="43">
        <v>34.700000000000003</v>
      </c>
      <c r="K63" s="28">
        <v>1.6618999999999999</v>
      </c>
      <c r="L63" s="28">
        <f>J63*K63</f>
        <v>57.667930000000005</v>
      </c>
      <c r="M63" s="28">
        <v>1.55</v>
      </c>
      <c r="N63" s="22">
        <v>39.594700000000003</v>
      </c>
      <c r="O63" s="28">
        <f>M63*N63</f>
        <v>61.37178500000001</v>
      </c>
      <c r="P63" s="28" t="s">
        <v>22</v>
      </c>
      <c r="Q63" s="41"/>
      <c r="R63" s="41"/>
      <c r="S63" s="41">
        <f>MEDIAN(F63,I63,L63,O63,R63)</f>
        <v>59.519857500000008</v>
      </c>
      <c r="T63" s="42" t="s">
        <v>23</v>
      </c>
      <c r="U63" s="20"/>
    </row>
    <row r="64" spans="1:21" ht="63.75" x14ac:dyDescent="0.25">
      <c r="A64" s="25" t="s">
        <v>107</v>
      </c>
      <c r="B64" s="26" t="s">
        <v>108</v>
      </c>
      <c r="C64" s="18" t="s">
        <v>114</v>
      </c>
      <c r="D64" s="28">
        <v>11.875</v>
      </c>
      <c r="E64" s="28">
        <v>8.4052000000000007</v>
      </c>
      <c r="F64" s="28">
        <f t="shared" ref="F64:F70" si="10">D64*E64</f>
        <v>99.811750000000004</v>
      </c>
      <c r="G64" s="28" t="s">
        <v>22</v>
      </c>
      <c r="H64" s="28"/>
      <c r="I64" s="28"/>
      <c r="J64" s="28" t="s">
        <v>22</v>
      </c>
      <c r="K64" s="28"/>
      <c r="L64" s="28"/>
      <c r="M64" s="28" t="s">
        <v>22</v>
      </c>
      <c r="N64" s="28"/>
      <c r="O64" s="28"/>
      <c r="P64" s="28" t="s">
        <v>22</v>
      </c>
      <c r="Q64" s="41"/>
      <c r="R64" s="41"/>
      <c r="S64" s="41">
        <v>142.68</v>
      </c>
      <c r="T64" s="42" t="s">
        <v>40</v>
      </c>
      <c r="U64" s="20"/>
    </row>
    <row r="65" spans="1:21" ht="51" x14ac:dyDescent="0.25">
      <c r="A65" s="25" t="s">
        <v>107</v>
      </c>
      <c r="B65" s="26" t="s">
        <v>110</v>
      </c>
      <c r="C65" s="18" t="s">
        <v>115</v>
      </c>
      <c r="D65" s="28">
        <v>18.72</v>
      </c>
      <c r="E65" s="28">
        <v>8.4052000000000007</v>
      </c>
      <c r="F65" s="28">
        <f t="shared" si="10"/>
        <v>157.34534400000001</v>
      </c>
      <c r="G65" s="28" t="s">
        <v>22</v>
      </c>
      <c r="H65" s="28"/>
      <c r="I65" s="28"/>
      <c r="J65" s="28" t="s">
        <v>22</v>
      </c>
      <c r="K65" s="28"/>
      <c r="L65" s="28"/>
      <c r="M65" s="28" t="s">
        <v>22</v>
      </c>
      <c r="N65" s="28"/>
      <c r="O65" s="28"/>
      <c r="P65" s="28" t="s">
        <v>22</v>
      </c>
      <c r="Q65" s="41"/>
      <c r="R65" s="41"/>
      <c r="S65" s="41" t="s">
        <v>22</v>
      </c>
      <c r="T65" s="42" t="s">
        <v>40</v>
      </c>
      <c r="U65" s="20"/>
    </row>
    <row r="66" spans="1:21" ht="37.5" customHeight="1" x14ac:dyDescent="0.25">
      <c r="A66" s="25" t="s">
        <v>107</v>
      </c>
      <c r="B66" s="26" t="s">
        <v>50</v>
      </c>
      <c r="C66" s="18" t="s">
        <v>52</v>
      </c>
      <c r="D66" s="28">
        <v>0.1971</v>
      </c>
      <c r="E66" s="28">
        <v>8.4052000000000007</v>
      </c>
      <c r="F66" s="28">
        <f t="shared" si="10"/>
        <v>1.6566649200000001</v>
      </c>
      <c r="G66" s="28" t="s">
        <v>22</v>
      </c>
      <c r="H66" s="28"/>
      <c r="I66" s="28"/>
      <c r="J66" s="28" t="s">
        <v>22</v>
      </c>
      <c r="K66" s="28"/>
      <c r="L66" s="28"/>
      <c r="M66" s="28">
        <v>7.3099999999999998E-2</v>
      </c>
      <c r="N66" s="22">
        <v>39.594700000000003</v>
      </c>
      <c r="O66" s="28">
        <f>M66*N66</f>
        <v>2.8943725700000003</v>
      </c>
      <c r="P66" s="28" t="s">
        <v>22</v>
      </c>
      <c r="Q66" s="41"/>
      <c r="R66" s="41"/>
      <c r="S66" s="41">
        <f>MEDIAN(F66,I66,L66,O66,R66)</f>
        <v>2.2755187450000003</v>
      </c>
      <c r="T66" s="42" t="s">
        <v>23</v>
      </c>
      <c r="U66" s="20"/>
    </row>
    <row r="67" spans="1:21" ht="37.5" customHeight="1" x14ac:dyDescent="0.25">
      <c r="A67" s="25" t="s">
        <v>107</v>
      </c>
      <c r="B67" s="26" t="s">
        <v>50</v>
      </c>
      <c r="C67" s="18" t="s">
        <v>33</v>
      </c>
      <c r="D67" s="28">
        <v>0.39419999999999999</v>
      </c>
      <c r="E67" s="28">
        <v>8.4052000000000007</v>
      </c>
      <c r="F67" s="28">
        <f t="shared" si="10"/>
        <v>3.3133298400000002</v>
      </c>
      <c r="G67" s="28" t="s">
        <v>22</v>
      </c>
      <c r="H67" s="28"/>
      <c r="I67" s="28"/>
      <c r="J67" s="28" t="s">
        <v>22</v>
      </c>
      <c r="K67" s="28"/>
      <c r="L67" s="28"/>
      <c r="M67" s="28">
        <v>0.12920000000000001</v>
      </c>
      <c r="N67" s="22">
        <v>39.594700000000003</v>
      </c>
      <c r="O67" s="28">
        <f>M67*N67</f>
        <v>5.1156352400000005</v>
      </c>
      <c r="P67" s="28" t="s">
        <v>22</v>
      </c>
      <c r="Q67" s="41"/>
      <c r="R67" s="41"/>
      <c r="S67" s="41">
        <f>MEDIAN(F67,I67,L67,O67,R67)</f>
        <v>4.2144825400000006</v>
      </c>
      <c r="T67" s="42" t="s">
        <v>23</v>
      </c>
      <c r="U67" s="20"/>
    </row>
    <row r="68" spans="1:21" ht="37.5" customHeight="1" x14ac:dyDescent="0.25">
      <c r="A68" s="25" t="s">
        <v>107</v>
      </c>
      <c r="B68" s="26" t="s">
        <v>116</v>
      </c>
      <c r="C68" s="18" t="s">
        <v>52</v>
      </c>
      <c r="D68" s="28">
        <v>0.16512152777777778</v>
      </c>
      <c r="E68" s="28">
        <v>8.4052000000000007</v>
      </c>
      <c r="F68" s="28">
        <f t="shared" si="10"/>
        <v>1.3878794652777779</v>
      </c>
      <c r="G68" s="28">
        <v>4.07E-2</v>
      </c>
      <c r="H68" s="28">
        <v>39.594700000000003</v>
      </c>
      <c r="I68" s="28">
        <f>G68*H68</f>
        <v>1.6115042900000001</v>
      </c>
      <c r="J68" s="43">
        <v>1.0166999999999999</v>
      </c>
      <c r="K68" s="28">
        <v>1.6618999999999999</v>
      </c>
      <c r="L68" s="28">
        <f>J68*K68</f>
        <v>1.6896537299999999</v>
      </c>
      <c r="M68" s="28">
        <v>6.5299999999999997E-2</v>
      </c>
      <c r="N68" s="22">
        <v>39.594700000000003</v>
      </c>
      <c r="O68" s="28">
        <f>M68*N68</f>
        <v>2.5855339100000001</v>
      </c>
      <c r="P68" s="30">
        <v>12.126157407407407</v>
      </c>
      <c r="Q68" s="40">
        <v>0.101315</v>
      </c>
      <c r="R68" s="41">
        <f>P68*Q68</f>
        <v>1.2285616377314814</v>
      </c>
      <c r="S68" s="41">
        <f>MEDIAN(F68,I68,L68,O68,R68)</f>
        <v>1.6115042900000001</v>
      </c>
      <c r="T68" s="42" t="s">
        <v>23</v>
      </c>
      <c r="U68" s="20"/>
    </row>
    <row r="69" spans="1:21" ht="37.5" customHeight="1" x14ac:dyDescent="0.25">
      <c r="A69" s="25" t="s">
        <v>107</v>
      </c>
      <c r="B69" s="26" t="s">
        <v>117</v>
      </c>
      <c r="C69" s="18" t="s">
        <v>33</v>
      </c>
      <c r="D69" s="28">
        <v>0.35</v>
      </c>
      <c r="E69" s="28">
        <v>8.4052000000000007</v>
      </c>
      <c r="F69" s="28">
        <f t="shared" si="10"/>
        <v>2.9418199999999999</v>
      </c>
      <c r="G69" s="28">
        <v>8.2100000000000006E-2</v>
      </c>
      <c r="H69" s="28">
        <v>39.594700000000003</v>
      </c>
      <c r="I69" s="28">
        <f>G69*H69</f>
        <v>3.2507248700000004</v>
      </c>
      <c r="J69" s="43">
        <v>1.8793</v>
      </c>
      <c r="K69" s="28">
        <v>1.6618999999999999</v>
      </c>
      <c r="L69" s="28">
        <f>J69*K69</f>
        <v>3.1232086699999999</v>
      </c>
      <c r="M69" s="28">
        <v>0.12920000000000001</v>
      </c>
      <c r="N69" s="22">
        <v>39.594700000000003</v>
      </c>
      <c r="O69" s="28">
        <f>M69*N69</f>
        <v>5.1156352400000005</v>
      </c>
      <c r="P69" s="28">
        <v>22.666699999999999</v>
      </c>
      <c r="Q69" s="40">
        <v>0.101315</v>
      </c>
      <c r="R69" s="41">
        <f>P69*Q69</f>
        <v>2.2964767104999999</v>
      </c>
      <c r="S69" s="41">
        <f>MEDIAN(F69,I69,L69,O69,R69)</f>
        <v>3.1232086699999999</v>
      </c>
      <c r="T69" s="42" t="s">
        <v>23</v>
      </c>
      <c r="U69" s="20"/>
    </row>
    <row r="70" spans="1:21" ht="37.5" customHeight="1" x14ac:dyDescent="0.25">
      <c r="A70" s="25" t="s">
        <v>107</v>
      </c>
      <c r="B70" s="26" t="s">
        <v>118</v>
      </c>
      <c r="C70" s="18" t="s">
        <v>119</v>
      </c>
      <c r="D70" s="28">
        <v>0.65159999999999996</v>
      </c>
      <c r="E70" s="28">
        <v>8.4052000000000007</v>
      </c>
      <c r="F70" s="28">
        <f t="shared" si="10"/>
        <v>5.4768283200000001</v>
      </c>
      <c r="G70" s="28">
        <v>0.1779</v>
      </c>
      <c r="H70" s="28">
        <v>39.594700000000003</v>
      </c>
      <c r="I70" s="28">
        <f>G70*H70</f>
        <v>7.0438971300000004</v>
      </c>
      <c r="J70" s="43">
        <v>4.2243000000000004</v>
      </c>
      <c r="K70" s="28">
        <v>1.6618999999999999</v>
      </c>
      <c r="L70" s="28">
        <f>J70*K70</f>
        <v>7.0203641700000006</v>
      </c>
      <c r="M70" s="28">
        <v>0.26419999999999999</v>
      </c>
      <c r="N70" s="22">
        <v>39.594700000000003</v>
      </c>
      <c r="O70" s="28">
        <f>M70*N70</f>
        <v>10.46091974</v>
      </c>
      <c r="P70" s="28">
        <v>47.666699999999999</v>
      </c>
      <c r="Q70" s="40">
        <v>0.101315</v>
      </c>
      <c r="R70" s="41">
        <f>P70*Q70</f>
        <v>4.8293517105000001</v>
      </c>
      <c r="S70" s="41">
        <f>MEDIAN(F70,I70,L70,O70,R70)</f>
        <v>7.0203641700000006</v>
      </c>
      <c r="T70" s="42" t="s">
        <v>23</v>
      </c>
      <c r="U70" s="20"/>
    </row>
    <row r="71" spans="1:21" ht="37.5" customHeight="1" x14ac:dyDescent="0.25">
      <c r="A71" s="25" t="s">
        <v>107</v>
      </c>
      <c r="B71" s="26" t="s">
        <v>56</v>
      </c>
      <c r="C71" s="18" t="s">
        <v>51</v>
      </c>
      <c r="D71" s="28" t="s">
        <v>22</v>
      </c>
      <c r="E71" s="28"/>
      <c r="F71" s="28"/>
      <c r="G71" s="28" t="s">
        <v>22</v>
      </c>
      <c r="H71" s="28"/>
      <c r="I71" s="28"/>
      <c r="J71" s="28" t="s">
        <v>22</v>
      </c>
      <c r="K71" s="28"/>
      <c r="L71" s="28"/>
      <c r="M71" s="28" t="s">
        <v>22</v>
      </c>
      <c r="N71" s="28"/>
      <c r="O71" s="28"/>
      <c r="P71" s="28" t="s">
        <v>22</v>
      </c>
      <c r="Q71" s="41"/>
      <c r="R71" s="41"/>
      <c r="S71" s="41">
        <v>3.2749999999999999</v>
      </c>
      <c r="T71" s="42" t="s">
        <v>40</v>
      </c>
      <c r="U71" s="20"/>
    </row>
    <row r="72" spans="1:21" ht="37.5" customHeight="1" x14ac:dyDescent="0.25">
      <c r="A72" s="25" t="s">
        <v>107</v>
      </c>
      <c r="B72" s="26" t="s">
        <v>56</v>
      </c>
      <c r="C72" s="18" t="s">
        <v>52</v>
      </c>
      <c r="D72" s="28" t="s">
        <v>22</v>
      </c>
      <c r="E72" s="28"/>
      <c r="F72" s="28"/>
      <c r="G72" s="28" t="s">
        <v>22</v>
      </c>
      <c r="H72" s="28"/>
      <c r="I72" s="28"/>
      <c r="J72" s="28" t="s">
        <v>22</v>
      </c>
      <c r="K72" s="28"/>
      <c r="L72" s="28"/>
      <c r="M72" s="28" t="s">
        <v>22</v>
      </c>
      <c r="N72" s="28"/>
      <c r="O72" s="28"/>
      <c r="P72" s="28" t="s">
        <v>22</v>
      </c>
      <c r="Q72" s="41"/>
      <c r="R72" s="41"/>
      <c r="S72" s="41">
        <v>3.7369999999999997</v>
      </c>
      <c r="T72" s="42" t="s">
        <v>40</v>
      </c>
      <c r="U72" s="20"/>
    </row>
    <row r="73" spans="1:21" ht="37.5" customHeight="1" x14ac:dyDescent="0.25">
      <c r="A73" s="25" t="s">
        <v>107</v>
      </c>
      <c r="B73" s="26" t="s">
        <v>56</v>
      </c>
      <c r="C73" s="18" t="s">
        <v>33</v>
      </c>
      <c r="D73" s="28" t="s">
        <v>22</v>
      </c>
      <c r="E73" s="28"/>
      <c r="F73" s="28"/>
      <c r="G73" s="28" t="s">
        <v>22</v>
      </c>
      <c r="H73" s="28"/>
      <c r="I73" s="28"/>
      <c r="J73" s="28" t="s">
        <v>22</v>
      </c>
      <c r="K73" s="28"/>
      <c r="L73" s="28"/>
      <c r="M73" s="28" t="s">
        <v>22</v>
      </c>
      <c r="N73" s="28"/>
      <c r="O73" s="28"/>
      <c r="P73" s="28" t="s">
        <v>22</v>
      </c>
      <c r="Q73" s="41"/>
      <c r="R73" s="41"/>
      <c r="S73" s="41">
        <v>5.5812499999999998</v>
      </c>
      <c r="T73" s="42" t="s">
        <v>40</v>
      </c>
      <c r="U73" s="20"/>
    </row>
    <row r="74" spans="1:21" ht="37.5" customHeight="1" x14ac:dyDescent="0.25">
      <c r="A74" s="25" t="s">
        <v>107</v>
      </c>
      <c r="B74" s="26" t="s">
        <v>56</v>
      </c>
      <c r="C74" s="18" t="s">
        <v>55</v>
      </c>
      <c r="D74" s="28" t="s">
        <v>22</v>
      </c>
      <c r="E74" s="28"/>
      <c r="F74" s="28"/>
      <c r="G74" s="28" t="s">
        <v>22</v>
      </c>
      <c r="H74" s="28"/>
      <c r="I74" s="28"/>
      <c r="J74" s="28" t="s">
        <v>22</v>
      </c>
      <c r="K74" s="28"/>
      <c r="L74" s="28"/>
      <c r="M74" s="28" t="s">
        <v>22</v>
      </c>
      <c r="N74" s="28"/>
      <c r="O74" s="28"/>
      <c r="P74" s="28" t="s">
        <v>22</v>
      </c>
      <c r="Q74" s="41"/>
      <c r="R74" s="41"/>
      <c r="S74" s="41">
        <v>7.10175</v>
      </c>
      <c r="T74" s="42" t="s">
        <v>40</v>
      </c>
      <c r="U74" s="20"/>
    </row>
    <row r="75" spans="1:21" ht="37.5" customHeight="1" x14ac:dyDescent="0.25">
      <c r="A75" s="25" t="s">
        <v>120</v>
      </c>
      <c r="B75" s="26" t="s">
        <v>121</v>
      </c>
      <c r="C75" s="18" t="s">
        <v>122</v>
      </c>
      <c r="D75" s="28" t="s">
        <v>22</v>
      </c>
      <c r="E75" s="28"/>
      <c r="F75" s="28"/>
      <c r="G75" s="28">
        <v>7.69</v>
      </c>
      <c r="H75" s="28">
        <v>39.594700000000003</v>
      </c>
      <c r="I75" s="28">
        <f>G75*H75</f>
        <v>304.48324300000002</v>
      </c>
      <c r="J75" s="43">
        <v>31.986000000000001</v>
      </c>
      <c r="K75" s="28">
        <v>1.6618999999999999</v>
      </c>
      <c r="L75" s="28">
        <f>J75*K75</f>
        <v>53.157533399999998</v>
      </c>
      <c r="M75" s="28">
        <v>1.028</v>
      </c>
      <c r="N75" s="22">
        <v>39.594700000000003</v>
      </c>
      <c r="O75" s="28">
        <f>M75*N75</f>
        <v>40.703351600000005</v>
      </c>
      <c r="P75" s="28">
        <v>383.8</v>
      </c>
      <c r="Q75" s="40">
        <v>0.101315</v>
      </c>
      <c r="R75" s="41">
        <f>P75*Q75</f>
        <v>38.884697000000003</v>
      </c>
      <c r="S75" s="41">
        <f>MEDIAN(F75,I75,L75,O75,R75)</f>
        <v>46.930442499999998</v>
      </c>
      <c r="T75" s="42" t="s">
        <v>23</v>
      </c>
      <c r="U75" s="20"/>
    </row>
    <row r="76" spans="1:21" ht="37.5" customHeight="1" x14ac:dyDescent="0.25">
      <c r="A76" s="25" t="s">
        <v>120</v>
      </c>
      <c r="B76" s="26" t="s">
        <v>121</v>
      </c>
      <c r="C76" s="18" t="s">
        <v>123</v>
      </c>
      <c r="D76" s="28" t="s">
        <v>22</v>
      </c>
      <c r="E76" s="28"/>
      <c r="F76" s="28"/>
      <c r="G76" s="28">
        <v>2.8330000000000002</v>
      </c>
      <c r="H76" s="28">
        <v>39.594700000000003</v>
      </c>
      <c r="I76" s="28">
        <f>G76*H76</f>
        <v>112.17178510000002</v>
      </c>
      <c r="J76" s="43">
        <v>54.891500000000001</v>
      </c>
      <c r="K76" s="28">
        <v>1.6618999999999999</v>
      </c>
      <c r="L76" s="28">
        <f>J76*K76</f>
        <v>91.224183850000003</v>
      </c>
      <c r="M76" s="28">
        <v>2.056</v>
      </c>
      <c r="N76" s="22">
        <v>39.594700000000003</v>
      </c>
      <c r="O76" s="28">
        <f>M76*N76</f>
        <v>81.40670320000001</v>
      </c>
      <c r="P76" s="28">
        <v>738</v>
      </c>
      <c r="Q76" s="40">
        <v>0.101315</v>
      </c>
      <c r="R76" s="41">
        <f>P76*Q76</f>
        <v>74.770470000000003</v>
      </c>
      <c r="S76" s="41">
        <f>MEDIAN(F76,I76,L76,O76,R76)</f>
        <v>86.315443525000006</v>
      </c>
      <c r="T76" s="42" t="s">
        <v>23</v>
      </c>
      <c r="U76" s="20"/>
    </row>
    <row r="77" spans="1:21" ht="37.5" customHeight="1" x14ac:dyDescent="0.25">
      <c r="A77" s="25" t="s">
        <v>120</v>
      </c>
      <c r="B77" s="26" t="s">
        <v>124</v>
      </c>
      <c r="C77" s="18" t="s">
        <v>125</v>
      </c>
      <c r="D77" s="28" t="s">
        <v>22</v>
      </c>
      <c r="E77" s="28"/>
      <c r="F77" s="28"/>
      <c r="G77" s="28">
        <v>1.992</v>
      </c>
      <c r="H77" s="28">
        <v>39.594700000000003</v>
      </c>
      <c r="I77" s="28">
        <f>G77*H77</f>
        <v>78.872642400000004</v>
      </c>
      <c r="J77" s="28" t="s">
        <v>22</v>
      </c>
      <c r="K77" s="28"/>
      <c r="L77" s="28"/>
      <c r="M77" s="28" t="s">
        <v>22</v>
      </c>
      <c r="N77" s="28"/>
      <c r="O77" s="28"/>
      <c r="P77" s="28">
        <v>726</v>
      </c>
      <c r="Q77" s="40">
        <v>0.101315</v>
      </c>
      <c r="R77" s="41">
        <f>P77*Q77</f>
        <v>73.554690000000008</v>
      </c>
      <c r="S77" s="41">
        <f>MEDIAN(F77,I77,L77,O77,R77)</f>
        <v>76.213666200000006</v>
      </c>
      <c r="T77" s="42" t="s">
        <v>23</v>
      </c>
      <c r="U77" s="20"/>
    </row>
    <row r="78" spans="1:21" ht="37.5" customHeight="1" x14ac:dyDescent="0.25">
      <c r="A78" s="25" t="s">
        <v>120</v>
      </c>
      <c r="B78" s="26" t="s">
        <v>124</v>
      </c>
      <c r="C78" s="18" t="s">
        <v>126</v>
      </c>
      <c r="D78" s="28" t="s">
        <v>22</v>
      </c>
      <c r="E78" s="28"/>
      <c r="F78" s="28"/>
      <c r="G78" s="28">
        <v>3.32</v>
      </c>
      <c r="H78" s="28">
        <v>39.594700000000003</v>
      </c>
      <c r="I78" s="28">
        <f>G78*H78</f>
        <v>131.45440400000001</v>
      </c>
      <c r="J78" s="28" t="s">
        <v>22</v>
      </c>
      <c r="K78" s="28"/>
      <c r="L78" s="28"/>
      <c r="M78" s="28" t="s">
        <v>22</v>
      </c>
      <c r="N78" s="28"/>
      <c r="O78" s="28"/>
      <c r="P78" s="28">
        <v>820.4</v>
      </c>
      <c r="Q78" s="40">
        <v>0.101315</v>
      </c>
      <c r="R78" s="41">
        <f>P78*Q78</f>
        <v>83.118825999999999</v>
      </c>
      <c r="S78" s="41">
        <f>MEDIAN(F78,I78,L78,O78,R78)</f>
        <v>107.28661500000001</v>
      </c>
      <c r="T78" s="42" t="s">
        <v>23</v>
      </c>
      <c r="U78" s="20"/>
    </row>
    <row r="79" spans="1:21" ht="37.5" customHeight="1" x14ac:dyDescent="0.25">
      <c r="A79" s="25" t="s">
        <v>120</v>
      </c>
      <c r="B79" s="26" t="s">
        <v>124</v>
      </c>
      <c r="C79" s="18" t="s">
        <v>127</v>
      </c>
      <c r="D79" s="28" t="s">
        <v>22</v>
      </c>
      <c r="E79" s="28"/>
      <c r="F79" s="28"/>
      <c r="G79" s="28" t="s">
        <v>59</v>
      </c>
      <c r="H79" s="28"/>
      <c r="I79" s="28"/>
      <c r="J79" s="28" t="s">
        <v>22</v>
      </c>
      <c r="K79" s="28"/>
      <c r="L79" s="28"/>
      <c r="M79" s="28" t="s">
        <v>22</v>
      </c>
      <c r="N79" s="28"/>
      <c r="O79" s="28"/>
      <c r="P79" s="28" t="s">
        <v>22</v>
      </c>
      <c r="Q79" s="41"/>
      <c r="R79" s="41"/>
      <c r="S79" s="41">
        <v>169.14</v>
      </c>
      <c r="T79" s="42" t="s">
        <v>40</v>
      </c>
      <c r="U79" s="20"/>
    </row>
    <row r="80" spans="1:21" ht="37.5" customHeight="1" x14ac:dyDescent="0.25">
      <c r="A80" s="25" t="s">
        <v>120</v>
      </c>
      <c r="B80" s="26" t="s">
        <v>124</v>
      </c>
      <c r="C80" s="18" t="s">
        <v>128</v>
      </c>
      <c r="D80" s="28" t="s">
        <v>22</v>
      </c>
      <c r="E80" s="28"/>
      <c r="F80" s="28"/>
      <c r="G80" s="28" t="s">
        <v>22</v>
      </c>
      <c r="H80" s="28"/>
      <c r="I80" s="28"/>
      <c r="J80" s="28" t="s">
        <v>22</v>
      </c>
      <c r="K80" s="28"/>
      <c r="L80" s="28"/>
      <c r="M80" s="28" t="s">
        <v>22</v>
      </c>
      <c r="N80" s="28"/>
      <c r="O80" s="28"/>
      <c r="P80" s="28" t="s">
        <v>22</v>
      </c>
      <c r="Q80" s="41"/>
      <c r="R80" s="41"/>
      <c r="S80" s="41">
        <v>109.59</v>
      </c>
      <c r="T80" s="42" t="s">
        <v>40</v>
      </c>
      <c r="U80" s="20"/>
    </row>
    <row r="81" spans="1:21" ht="37.5" customHeight="1" x14ac:dyDescent="0.25">
      <c r="A81" s="25" t="s">
        <v>120</v>
      </c>
      <c r="B81" s="26" t="s">
        <v>129</v>
      </c>
      <c r="C81" s="18" t="s">
        <v>130</v>
      </c>
      <c r="D81" s="28" t="s">
        <v>22</v>
      </c>
      <c r="E81" s="28"/>
      <c r="F81" s="28"/>
      <c r="G81" s="28" t="s">
        <v>22</v>
      </c>
      <c r="H81" s="28"/>
      <c r="I81" s="28"/>
      <c r="J81" s="28" t="s">
        <v>22</v>
      </c>
      <c r="K81" s="28"/>
      <c r="L81" s="28"/>
      <c r="M81" s="28" t="s">
        <v>22</v>
      </c>
      <c r="N81" s="28"/>
      <c r="O81" s="28"/>
      <c r="P81" s="28" t="s">
        <v>59</v>
      </c>
      <c r="Q81" s="41"/>
      <c r="R81" s="41"/>
      <c r="S81" s="41">
        <v>166.64</v>
      </c>
      <c r="T81" s="42" t="s">
        <v>40</v>
      </c>
      <c r="U81" s="20"/>
    </row>
    <row r="82" spans="1:21" ht="37.5" customHeight="1" x14ac:dyDescent="0.25">
      <c r="A82" s="25" t="s">
        <v>120</v>
      </c>
      <c r="B82" s="26" t="s">
        <v>124</v>
      </c>
      <c r="C82" s="18" t="s">
        <v>131</v>
      </c>
      <c r="D82" s="28">
        <v>5.3129</v>
      </c>
      <c r="E82" s="28">
        <v>8.4052000000000007</v>
      </c>
      <c r="F82" s="28">
        <f t="shared" ref="F82:F87" si="11">D82*E82</f>
        <v>44.655987080000003</v>
      </c>
      <c r="G82" s="28">
        <v>1.38</v>
      </c>
      <c r="H82" s="28">
        <v>39.594700000000003</v>
      </c>
      <c r="I82" s="28">
        <f t="shared" ref="I82:I87" si="12">G82*H82</f>
        <v>54.640686000000002</v>
      </c>
      <c r="J82" s="43">
        <v>37.071399999999997</v>
      </c>
      <c r="K82" s="28">
        <v>1.6618999999999999</v>
      </c>
      <c r="L82" s="28">
        <f t="shared" ref="L82:L87" si="13">J82*K82</f>
        <v>61.608959659999989</v>
      </c>
      <c r="M82" s="28">
        <v>1.2986</v>
      </c>
      <c r="N82" s="22">
        <v>39.594700000000003</v>
      </c>
      <c r="O82" s="28">
        <f t="shared" ref="O82:O87" si="14">M82*N82</f>
        <v>51.417677420000004</v>
      </c>
      <c r="P82" s="28">
        <v>431.46429999999998</v>
      </c>
      <c r="Q82" s="40">
        <v>0.101315</v>
      </c>
      <c r="R82" s="41">
        <f t="shared" ref="R82:R87" si="15">P82*Q82</f>
        <v>43.713805554499999</v>
      </c>
      <c r="S82" s="41">
        <f t="shared" ref="S82:S87" si="16">MEDIAN(F82,I82,L82,O82,R82)</f>
        <v>51.417677420000004</v>
      </c>
      <c r="T82" s="42" t="s">
        <v>23</v>
      </c>
      <c r="U82" s="20"/>
    </row>
    <row r="83" spans="1:21" ht="37.5" customHeight="1" x14ac:dyDescent="0.25">
      <c r="A83" s="25" t="s">
        <v>120</v>
      </c>
      <c r="B83" s="26" t="s">
        <v>124</v>
      </c>
      <c r="C83" s="18" t="s">
        <v>132</v>
      </c>
      <c r="D83" s="28">
        <v>7.585</v>
      </c>
      <c r="E83" s="28">
        <v>8.4052000000000007</v>
      </c>
      <c r="F83" s="28">
        <f t="shared" si="11"/>
        <v>63.753442000000007</v>
      </c>
      <c r="G83" s="28">
        <v>1.875</v>
      </c>
      <c r="H83" s="28">
        <v>39.594700000000003</v>
      </c>
      <c r="I83" s="28">
        <f t="shared" si="12"/>
        <v>74.240062500000008</v>
      </c>
      <c r="J83" s="43">
        <v>43.25</v>
      </c>
      <c r="K83" s="28">
        <v>1.6618999999999999</v>
      </c>
      <c r="L83" s="28">
        <f t="shared" si="13"/>
        <v>71.877174999999994</v>
      </c>
      <c r="M83" s="28">
        <v>1.5149999999999999</v>
      </c>
      <c r="N83" s="22">
        <v>39.594700000000003</v>
      </c>
      <c r="O83" s="28">
        <f t="shared" si="14"/>
        <v>59.985970500000001</v>
      </c>
      <c r="P83" s="28">
        <v>515</v>
      </c>
      <c r="Q83" s="40">
        <v>0.101315</v>
      </c>
      <c r="R83" s="41">
        <f t="shared" si="15"/>
        <v>52.177225</v>
      </c>
      <c r="S83" s="41">
        <f t="shared" si="16"/>
        <v>63.753442000000007</v>
      </c>
      <c r="T83" s="42" t="s">
        <v>23</v>
      </c>
      <c r="U83" s="20"/>
    </row>
    <row r="84" spans="1:21" ht="37.5" customHeight="1" x14ac:dyDescent="0.25">
      <c r="A84" s="25" t="s">
        <v>120</v>
      </c>
      <c r="B84" s="26" t="s">
        <v>124</v>
      </c>
      <c r="C84" s="18" t="s">
        <v>133</v>
      </c>
      <c r="D84" s="28">
        <v>10.6257</v>
      </c>
      <c r="E84" s="28">
        <v>8.4052000000000007</v>
      </c>
      <c r="F84" s="28">
        <f t="shared" si="11"/>
        <v>89.311133640000008</v>
      </c>
      <c r="G84" s="28">
        <v>2.76</v>
      </c>
      <c r="H84" s="28">
        <v>39.594700000000003</v>
      </c>
      <c r="I84" s="28">
        <f t="shared" si="12"/>
        <v>109.281372</v>
      </c>
      <c r="J84" s="43">
        <v>74.142899999999997</v>
      </c>
      <c r="K84" s="28">
        <v>1.6618999999999999</v>
      </c>
      <c r="L84" s="28">
        <f t="shared" si="13"/>
        <v>123.21808550999999</v>
      </c>
      <c r="M84" s="28">
        <v>2.5971000000000002</v>
      </c>
      <c r="N84" s="22">
        <v>39.594700000000003</v>
      </c>
      <c r="O84" s="28">
        <f t="shared" si="14"/>
        <v>102.83139537000001</v>
      </c>
      <c r="P84" s="28">
        <v>862.92859999999996</v>
      </c>
      <c r="Q84" s="40">
        <v>0.101315</v>
      </c>
      <c r="R84" s="41">
        <f t="shared" si="15"/>
        <v>87.427611108999997</v>
      </c>
      <c r="S84" s="41">
        <f t="shared" si="16"/>
        <v>102.83139537000001</v>
      </c>
      <c r="T84" s="42" t="s">
        <v>23</v>
      </c>
      <c r="U84" s="20"/>
    </row>
    <row r="85" spans="1:21" ht="37.5" customHeight="1" x14ac:dyDescent="0.25">
      <c r="A85" s="25" t="s">
        <v>120</v>
      </c>
      <c r="B85" s="26" t="s">
        <v>124</v>
      </c>
      <c r="C85" s="18" t="s">
        <v>134</v>
      </c>
      <c r="D85" s="28">
        <v>11.53</v>
      </c>
      <c r="E85" s="28">
        <v>8.4052000000000007</v>
      </c>
      <c r="F85" s="28">
        <f t="shared" si="11"/>
        <v>96.911956000000004</v>
      </c>
      <c r="G85" s="28">
        <v>2.69</v>
      </c>
      <c r="H85" s="28">
        <v>39.594700000000003</v>
      </c>
      <c r="I85" s="28">
        <f t="shared" si="12"/>
        <v>106.509743</v>
      </c>
      <c r="J85" s="43">
        <v>86.5</v>
      </c>
      <c r="K85" s="28">
        <v>1.6618999999999999</v>
      </c>
      <c r="L85" s="28">
        <f t="shared" si="13"/>
        <v>143.75434999999999</v>
      </c>
      <c r="M85" s="28">
        <v>3.03</v>
      </c>
      <c r="N85" s="22">
        <v>39.594700000000003</v>
      </c>
      <c r="O85" s="28">
        <f t="shared" si="14"/>
        <v>119.971941</v>
      </c>
      <c r="P85" s="28">
        <v>983.5</v>
      </c>
      <c r="Q85" s="40">
        <v>0.101315</v>
      </c>
      <c r="R85" s="41">
        <f t="shared" si="15"/>
        <v>99.643302500000004</v>
      </c>
      <c r="S85" s="41">
        <f t="shared" si="16"/>
        <v>106.509743</v>
      </c>
      <c r="T85" s="42" t="s">
        <v>23</v>
      </c>
      <c r="U85" s="20"/>
    </row>
    <row r="86" spans="1:21" ht="37.5" customHeight="1" x14ac:dyDescent="0.25">
      <c r="A86" s="25" t="s">
        <v>120</v>
      </c>
      <c r="B86" s="26" t="s">
        <v>124</v>
      </c>
      <c r="C86" s="18" t="s">
        <v>135</v>
      </c>
      <c r="D86" s="28">
        <v>17.709499999999998</v>
      </c>
      <c r="E86" s="28">
        <v>8.4052000000000007</v>
      </c>
      <c r="F86" s="28">
        <f t="shared" si="11"/>
        <v>148.8518894</v>
      </c>
      <c r="G86" s="28">
        <v>4.5999999999999996</v>
      </c>
      <c r="H86" s="28">
        <v>39.594700000000003</v>
      </c>
      <c r="I86" s="28">
        <f t="shared" si="12"/>
        <v>182.13561999999999</v>
      </c>
      <c r="J86" s="43">
        <v>123.5714</v>
      </c>
      <c r="K86" s="28">
        <v>1.6618999999999999</v>
      </c>
      <c r="L86" s="28">
        <f t="shared" si="13"/>
        <v>205.36330966</v>
      </c>
      <c r="M86" s="28">
        <v>4.3285999999999998</v>
      </c>
      <c r="N86" s="22">
        <v>39.594700000000003</v>
      </c>
      <c r="O86" s="28">
        <f t="shared" si="14"/>
        <v>171.38961842000001</v>
      </c>
      <c r="P86" s="28">
        <v>1438.2143000000001</v>
      </c>
      <c r="Q86" s="40">
        <v>0.101315</v>
      </c>
      <c r="R86" s="41">
        <f t="shared" si="15"/>
        <v>145.71268180450002</v>
      </c>
      <c r="S86" s="41">
        <f t="shared" si="16"/>
        <v>171.38961842000001</v>
      </c>
      <c r="T86" s="42" t="s">
        <v>23</v>
      </c>
      <c r="U86" s="20"/>
    </row>
    <row r="87" spans="1:21" ht="37.5" customHeight="1" x14ac:dyDescent="0.25">
      <c r="A87" s="25" t="s">
        <v>120</v>
      </c>
      <c r="B87" s="26" t="s">
        <v>124</v>
      </c>
      <c r="C87" s="18" t="s">
        <v>136</v>
      </c>
      <c r="D87" s="28">
        <v>20.98</v>
      </c>
      <c r="E87" s="28">
        <v>8.4052000000000007</v>
      </c>
      <c r="F87" s="28">
        <f t="shared" si="11"/>
        <v>176.34109600000002</v>
      </c>
      <c r="G87" s="28">
        <v>6.44</v>
      </c>
      <c r="H87" s="28">
        <v>39.594700000000003</v>
      </c>
      <c r="I87" s="28">
        <f t="shared" si="12"/>
        <v>254.98986800000003</v>
      </c>
      <c r="J87" s="43">
        <v>173</v>
      </c>
      <c r="K87" s="28">
        <v>1.6618999999999999</v>
      </c>
      <c r="L87" s="28">
        <f t="shared" si="13"/>
        <v>287.50869999999998</v>
      </c>
      <c r="M87" s="28">
        <v>6.06</v>
      </c>
      <c r="N87" s="22">
        <v>39.594700000000003</v>
      </c>
      <c r="O87" s="28">
        <f t="shared" si="14"/>
        <v>239.943882</v>
      </c>
      <c r="P87" s="28">
        <v>2013.5</v>
      </c>
      <c r="Q87" s="40">
        <v>0.101315</v>
      </c>
      <c r="R87" s="41">
        <f t="shared" si="15"/>
        <v>203.99775250000002</v>
      </c>
      <c r="S87" s="41">
        <f t="shared" si="16"/>
        <v>239.943882</v>
      </c>
      <c r="T87" s="42" t="s">
        <v>23</v>
      </c>
      <c r="U87" s="20"/>
    </row>
    <row r="88" spans="1:21" ht="37.5" customHeight="1" x14ac:dyDescent="0.25">
      <c r="A88" s="25" t="s">
        <v>120</v>
      </c>
      <c r="B88" s="26" t="s">
        <v>124</v>
      </c>
      <c r="C88" s="18" t="s">
        <v>137</v>
      </c>
      <c r="D88" s="28" t="s">
        <v>59</v>
      </c>
      <c r="E88" s="28"/>
      <c r="F88" s="28"/>
      <c r="G88" s="28" t="s">
        <v>22</v>
      </c>
      <c r="H88" s="28"/>
      <c r="I88" s="28"/>
      <c r="J88" s="28" t="s">
        <v>22</v>
      </c>
      <c r="K88" s="28"/>
      <c r="L88" s="28"/>
      <c r="M88" s="28" t="s">
        <v>22</v>
      </c>
      <c r="N88" s="28"/>
      <c r="O88" s="28"/>
      <c r="P88" s="28" t="s">
        <v>22</v>
      </c>
      <c r="Q88" s="41"/>
      <c r="R88" s="41"/>
      <c r="S88" s="41">
        <v>196.91</v>
      </c>
      <c r="T88" s="42" t="s">
        <v>40</v>
      </c>
      <c r="U88" s="20"/>
    </row>
    <row r="89" spans="1:21" ht="37.5" customHeight="1" x14ac:dyDescent="0.25">
      <c r="A89" s="25" t="s">
        <v>120</v>
      </c>
      <c r="B89" s="26" t="s">
        <v>32</v>
      </c>
      <c r="C89" s="18" t="s">
        <v>138</v>
      </c>
      <c r="D89" s="28">
        <v>0.84609999999999996</v>
      </c>
      <c r="E89" s="28">
        <v>8.4052000000000007</v>
      </c>
      <c r="F89" s="28">
        <f>D89*E89</f>
        <v>7.1116397200000003</v>
      </c>
      <c r="G89" s="28">
        <v>0.16980000000000001</v>
      </c>
      <c r="H89" s="28">
        <v>39.594700000000003</v>
      </c>
      <c r="I89" s="28">
        <f>G89*H89</f>
        <v>6.7231800600000007</v>
      </c>
      <c r="J89" s="43">
        <v>6.0256999999999996</v>
      </c>
      <c r="K89" s="28">
        <v>1.6618999999999999</v>
      </c>
      <c r="L89" s="28">
        <f>J89*K89</f>
        <v>10.014110829999998</v>
      </c>
      <c r="M89" s="28">
        <v>0.32119999999999999</v>
      </c>
      <c r="N89" s="22">
        <v>39.594700000000003</v>
      </c>
      <c r="O89" s="28">
        <f>M89*N89</f>
        <v>12.71781764</v>
      </c>
      <c r="P89" s="28">
        <v>78.571399999999997</v>
      </c>
      <c r="Q89" s="40">
        <v>0.101315</v>
      </c>
      <c r="R89" s="41">
        <f>P89*Q89</f>
        <v>7.9604613909999999</v>
      </c>
      <c r="S89" s="41">
        <f>MEDIAN(F89,I89,L89,O89,R89)</f>
        <v>7.9604613909999999</v>
      </c>
      <c r="T89" s="42" t="s">
        <v>23</v>
      </c>
      <c r="U89" s="20"/>
    </row>
    <row r="90" spans="1:21" ht="41.45" customHeight="1" x14ac:dyDescent="0.25">
      <c r="A90" s="25" t="s">
        <v>120</v>
      </c>
      <c r="B90" s="26" t="s">
        <v>32</v>
      </c>
      <c r="C90" s="18" t="s">
        <v>139</v>
      </c>
      <c r="D90" s="28">
        <v>1.3621000000000001</v>
      </c>
      <c r="E90" s="28">
        <v>8.4052000000000007</v>
      </c>
      <c r="F90" s="28">
        <f>D90*E90</f>
        <v>11.448722920000002</v>
      </c>
      <c r="G90" s="28">
        <v>0.28249999999999997</v>
      </c>
      <c r="H90" s="28">
        <v>39.594700000000003</v>
      </c>
      <c r="I90" s="28">
        <f>G90*H90</f>
        <v>11.185502749999999</v>
      </c>
      <c r="J90" s="43">
        <v>10.258599999999999</v>
      </c>
      <c r="K90" s="28">
        <v>1.6618999999999999</v>
      </c>
      <c r="L90" s="28">
        <f>J90*K90</f>
        <v>17.048767339999998</v>
      </c>
      <c r="M90" s="28">
        <v>0.39639999999999997</v>
      </c>
      <c r="N90" s="22">
        <v>39.594700000000003</v>
      </c>
      <c r="O90" s="28">
        <f>M90*N90</f>
        <v>15.69533908</v>
      </c>
      <c r="P90" s="28">
        <v>103</v>
      </c>
      <c r="Q90" s="40">
        <v>0.101315</v>
      </c>
      <c r="R90" s="41">
        <f>P90*Q90</f>
        <v>10.435445</v>
      </c>
      <c r="S90" s="41">
        <f>MEDIAN(F90,I90,L90,O90,R90)</f>
        <v>11.448722920000002</v>
      </c>
      <c r="T90" s="42" t="s">
        <v>23</v>
      </c>
      <c r="U90" s="20"/>
    </row>
    <row r="91" spans="1:21" s="16" customFormat="1" ht="55.9" customHeight="1" x14ac:dyDescent="0.25">
      <c r="A91" s="27" t="s">
        <v>120</v>
      </c>
      <c r="B91" s="26" t="s">
        <v>140</v>
      </c>
      <c r="C91" s="46" t="s">
        <v>138</v>
      </c>
      <c r="D91" s="28" t="s">
        <v>22</v>
      </c>
      <c r="E91" s="28"/>
      <c r="F91" s="28"/>
      <c r="G91" s="28" t="s">
        <v>22</v>
      </c>
      <c r="H91" s="28"/>
      <c r="I91" s="28"/>
      <c r="J91" s="28" t="s">
        <v>22</v>
      </c>
      <c r="K91" s="28"/>
      <c r="L91" s="28"/>
      <c r="M91" s="28" t="s">
        <v>22</v>
      </c>
      <c r="N91" s="28"/>
      <c r="O91" s="28"/>
      <c r="P91" s="28" t="s">
        <v>22</v>
      </c>
      <c r="Q91" s="41"/>
      <c r="R91" s="41"/>
      <c r="S91" s="41">
        <v>9.3427499999999988</v>
      </c>
      <c r="T91" s="42" t="s">
        <v>40</v>
      </c>
      <c r="U91" s="20"/>
    </row>
    <row r="92" spans="1:21" s="16" customFormat="1" ht="53.45" customHeight="1" x14ac:dyDescent="0.25">
      <c r="A92" s="50" t="s">
        <v>120</v>
      </c>
      <c r="B92" s="35" t="s">
        <v>140</v>
      </c>
      <c r="C92" s="47" t="s">
        <v>139</v>
      </c>
      <c r="D92" s="28" t="s">
        <v>22</v>
      </c>
      <c r="E92" s="28"/>
      <c r="F92" s="28"/>
      <c r="G92" s="28" t="s">
        <v>22</v>
      </c>
      <c r="H92" s="28"/>
      <c r="I92" s="28"/>
      <c r="J92" s="28" t="s">
        <v>22</v>
      </c>
      <c r="K92" s="28"/>
      <c r="L92" s="28"/>
      <c r="M92" s="28" t="s">
        <v>22</v>
      </c>
      <c r="N92" s="28"/>
      <c r="O92" s="28"/>
      <c r="P92" s="28" t="s">
        <v>22</v>
      </c>
      <c r="Q92" s="41"/>
      <c r="R92" s="41"/>
      <c r="S92" s="41">
        <v>16.221714285714285</v>
      </c>
      <c r="T92" s="42" t="s">
        <v>40</v>
      </c>
      <c r="U92" s="20"/>
    </row>
    <row r="93" spans="1:21" ht="51" x14ac:dyDescent="0.25">
      <c r="A93" s="25" t="s">
        <v>141</v>
      </c>
      <c r="B93" s="26" t="s">
        <v>142</v>
      </c>
      <c r="C93" s="18" t="s">
        <v>143</v>
      </c>
      <c r="D93" s="28" t="s">
        <v>22</v>
      </c>
      <c r="E93" s="28"/>
      <c r="F93" s="28"/>
      <c r="G93" s="28">
        <v>0.5544</v>
      </c>
      <c r="H93" s="28">
        <v>39.594700000000003</v>
      </c>
      <c r="I93" s="28">
        <f>G93*H93</f>
        <v>21.95130168</v>
      </c>
      <c r="J93" s="43">
        <v>19.850000000000001</v>
      </c>
      <c r="K93" s="28">
        <v>1.6618999999999999</v>
      </c>
      <c r="L93" s="28">
        <f>J93*K93</f>
        <v>32.988714999999999</v>
      </c>
      <c r="M93" s="28">
        <v>0.375</v>
      </c>
      <c r="N93" s="22">
        <v>39.594700000000003</v>
      </c>
      <c r="O93" s="28">
        <f>M93*N93</f>
        <v>14.848012500000001</v>
      </c>
      <c r="P93" s="28" t="s">
        <v>22</v>
      </c>
      <c r="Q93" s="41"/>
      <c r="R93" s="41"/>
      <c r="S93" s="41">
        <f>MEDIAN(F93,I93,L93,O93,R93)</f>
        <v>21.95130168</v>
      </c>
      <c r="T93" s="42" t="s">
        <v>23</v>
      </c>
      <c r="U93" s="20"/>
    </row>
    <row r="94" spans="1:21" ht="51" x14ac:dyDescent="0.25">
      <c r="A94" s="25" t="s">
        <v>141</v>
      </c>
      <c r="B94" s="26" t="s">
        <v>142</v>
      </c>
      <c r="C94" s="18" t="s">
        <v>144</v>
      </c>
      <c r="D94" s="28" t="s">
        <v>22</v>
      </c>
      <c r="E94" s="28"/>
      <c r="F94" s="28"/>
      <c r="G94" s="28">
        <v>0.75539999999999996</v>
      </c>
      <c r="H94" s="28">
        <v>39.594700000000003</v>
      </c>
      <c r="I94" s="28">
        <f>G94*H94</f>
        <v>29.909836380000002</v>
      </c>
      <c r="J94" s="43">
        <v>27.175000000000001</v>
      </c>
      <c r="K94" s="28">
        <v>1.6618999999999999</v>
      </c>
      <c r="L94" s="28">
        <f>J94*K94</f>
        <v>45.162132499999998</v>
      </c>
      <c r="M94" s="28">
        <v>0.75</v>
      </c>
      <c r="N94" s="22">
        <v>39.594700000000003</v>
      </c>
      <c r="O94" s="28">
        <f>M94*N94</f>
        <v>29.696025000000002</v>
      </c>
      <c r="P94" s="28" t="s">
        <v>22</v>
      </c>
      <c r="Q94" s="41"/>
      <c r="R94" s="41"/>
      <c r="S94" s="41">
        <f>MEDIAN(F94,I94,L94,O94,R94)</f>
        <v>29.909836380000002</v>
      </c>
      <c r="T94" s="42" t="s">
        <v>23</v>
      </c>
      <c r="U94" s="20"/>
    </row>
    <row r="95" spans="1:21" ht="37.5" customHeight="1" x14ac:dyDescent="0.25">
      <c r="A95" s="25" t="s">
        <v>141</v>
      </c>
      <c r="B95" s="26" t="s">
        <v>62</v>
      </c>
      <c r="C95" s="18" t="s">
        <v>52</v>
      </c>
      <c r="D95" s="28" t="s">
        <v>22</v>
      </c>
      <c r="E95" s="28"/>
      <c r="F95" s="28"/>
      <c r="G95" s="28" t="s">
        <v>22</v>
      </c>
      <c r="H95" s="28"/>
      <c r="I95" s="28"/>
      <c r="J95" s="28" t="s">
        <v>22</v>
      </c>
      <c r="K95" s="28"/>
      <c r="L95" s="28"/>
      <c r="M95" s="28">
        <v>5.5500000000000001E-2</v>
      </c>
      <c r="N95" s="22">
        <v>39.594700000000003</v>
      </c>
      <c r="O95" s="28">
        <f>M95*N95</f>
        <v>2.1975058500000002</v>
      </c>
      <c r="P95" s="28" t="s">
        <v>22</v>
      </c>
      <c r="Q95" s="41"/>
      <c r="R95" s="41"/>
      <c r="S95" s="41">
        <v>2.0132500000000002</v>
      </c>
      <c r="T95" s="42" t="s">
        <v>40</v>
      </c>
      <c r="U95" s="20"/>
    </row>
    <row r="96" spans="1:21" ht="37.5" customHeight="1" x14ac:dyDescent="0.25">
      <c r="A96" s="25" t="s">
        <v>145</v>
      </c>
      <c r="B96" s="26" t="s">
        <v>32</v>
      </c>
      <c r="C96" s="18" t="s">
        <v>146</v>
      </c>
      <c r="D96" s="28">
        <v>1.4054</v>
      </c>
      <c r="E96" s="28">
        <v>8.4052000000000007</v>
      </c>
      <c r="F96" s="28">
        <f>D96*E96</f>
        <v>11.812668080000002</v>
      </c>
      <c r="G96" s="28">
        <v>0.17419999999999999</v>
      </c>
      <c r="H96" s="28">
        <v>39.594700000000003</v>
      </c>
      <c r="I96" s="28">
        <f>G96*H96</f>
        <v>6.8973967400000005</v>
      </c>
      <c r="J96" s="43">
        <v>16.627300000000002</v>
      </c>
      <c r="K96" s="28">
        <v>1.6618999999999999</v>
      </c>
      <c r="L96" s="28">
        <f>J96*K96</f>
        <v>27.632909870000002</v>
      </c>
      <c r="M96" s="28">
        <v>0.20860000000000001</v>
      </c>
      <c r="N96" s="22">
        <v>39.594700000000003</v>
      </c>
      <c r="O96" s="28">
        <f>M96*N96</f>
        <v>8.2594544200000009</v>
      </c>
      <c r="P96" s="28">
        <v>202.19540000000001</v>
      </c>
      <c r="Q96" s="40">
        <v>0.101315</v>
      </c>
      <c r="R96" s="41">
        <f>P96*Q96</f>
        <v>20.485426951000001</v>
      </c>
      <c r="S96" s="41">
        <f>MEDIAN(F96,I96,L96,O96,R96)</f>
        <v>11.812668080000002</v>
      </c>
      <c r="T96" s="42" t="s">
        <v>23</v>
      </c>
      <c r="U96" s="20"/>
    </row>
    <row r="97" spans="1:21" ht="38.25" x14ac:dyDescent="0.25">
      <c r="A97" s="25" t="s">
        <v>147</v>
      </c>
      <c r="B97" s="26" t="s">
        <v>148</v>
      </c>
      <c r="C97" s="26" t="s">
        <v>76</v>
      </c>
      <c r="D97" s="28" t="s">
        <v>22</v>
      </c>
      <c r="E97" s="28"/>
      <c r="F97" s="28"/>
      <c r="G97" s="28" t="s">
        <v>22</v>
      </c>
      <c r="H97" s="28"/>
      <c r="I97" s="28"/>
      <c r="J97" s="28" t="s">
        <v>22</v>
      </c>
      <c r="K97" s="28"/>
      <c r="L97" s="28"/>
      <c r="M97" s="28" t="s">
        <v>22</v>
      </c>
      <c r="N97" s="28"/>
      <c r="O97" s="28"/>
      <c r="P97" s="28" t="s">
        <v>22</v>
      </c>
      <c r="Q97" s="41"/>
      <c r="R97" s="41"/>
      <c r="S97" s="28" t="s">
        <v>22</v>
      </c>
      <c r="T97" s="42" t="s">
        <v>40</v>
      </c>
      <c r="U97" s="20"/>
    </row>
    <row r="98" spans="1:21" ht="51" x14ac:dyDescent="0.25">
      <c r="A98" s="25" t="s">
        <v>147</v>
      </c>
      <c r="B98" s="26" t="s">
        <v>149</v>
      </c>
      <c r="C98" s="18" t="s">
        <v>150</v>
      </c>
      <c r="D98" s="28" t="s">
        <v>22</v>
      </c>
      <c r="E98" s="28"/>
      <c r="F98" s="28"/>
      <c r="G98" s="28">
        <v>18.151399999999999</v>
      </c>
      <c r="H98" s="28">
        <v>39.594700000000003</v>
      </c>
      <c r="I98" s="28">
        <f>G98*H98</f>
        <v>718.69923758000004</v>
      </c>
      <c r="J98" s="43">
        <v>255.83150000000001</v>
      </c>
      <c r="K98" s="28">
        <v>1.6618999999999999</v>
      </c>
      <c r="L98" s="28">
        <f>J98*K98</f>
        <v>425.16636984999997</v>
      </c>
      <c r="M98" s="28" t="s">
        <v>22</v>
      </c>
      <c r="N98" s="28"/>
      <c r="O98" s="28"/>
      <c r="P98" s="28">
        <v>3917.68</v>
      </c>
      <c r="Q98" s="40">
        <v>0.101315</v>
      </c>
      <c r="R98" s="41">
        <f>P98*Q98</f>
        <v>396.91974920000001</v>
      </c>
      <c r="S98" s="41">
        <f>MEDIAN(F98,I98,L98,O98,R98)</f>
        <v>425.16636984999997</v>
      </c>
      <c r="T98" s="42" t="s">
        <v>23</v>
      </c>
      <c r="U98" s="20"/>
    </row>
    <row r="99" spans="1:21" ht="51" x14ac:dyDescent="0.25">
      <c r="A99" s="25" t="s">
        <v>147</v>
      </c>
      <c r="B99" s="26" t="s">
        <v>149</v>
      </c>
      <c r="C99" s="18" t="s">
        <v>151</v>
      </c>
      <c r="D99" s="28" t="s">
        <v>22</v>
      </c>
      <c r="E99" s="28"/>
      <c r="F99" s="28"/>
      <c r="G99" s="28">
        <v>90.757000000000005</v>
      </c>
      <c r="H99" s="28">
        <v>39.594700000000003</v>
      </c>
      <c r="I99" s="28">
        <f>G99*H99</f>
        <v>3593.4961879000007</v>
      </c>
      <c r="J99" s="43">
        <v>1279.1575</v>
      </c>
      <c r="K99" s="28">
        <v>1.6618999999999999</v>
      </c>
      <c r="L99" s="28">
        <f>J99*K99</f>
        <v>2125.8318492499998</v>
      </c>
      <c r="M99" s="28" t="s">
        <v>22</v>
      </c>
      <c r="N99" s="28"/>
      <c r="O99" s="28"/>
      <c r="P99" s="28">
        <v>19588.400000000001</v>
      </c>
      <c r="Q99" s="40">
        <v>0.101315</v>
      </c>
      <c r="R99" s="41">
        <f>P99*Q99</f>
        <v>1984.5987460000001</v>
      </c>
      <c r="S99" s="41">
        <f>MEDIAN(F99,I99,L99,O99,R99)</f>
        <v>2125.8318492499998</v>
      </c>
      <c r="T99" s="42" t="s">
        <v>23</v>
      </c>
      <c r="U99" s="20"/>
    </row>
    <row r="100" spans="1:21" ht="51" x14ac:dyDescent="0.25">
      <c r="A100" s="25" t="s">
        <v>147</v>
      </c>
      <c r="B100" s="26" t="s">
        <v>149</v>
      </c>
      <c r="C100" s="18" t="s">
        <v>152</v>
      </c>
      <c r="D100" s="28" t="s">
        <v>22</v>
      </c>
      <c r="E100" s="28"/>
      <c r="F100" s="28"/>
      <c r="G100" s="28">
        <v>181.51400000000001</v>
      </c>
      <c r="H100" s="28">
        <v>39.594700000000003</v>
      </c>
      <c r="I100" s="28">
        <f>G100*H100</f>
        <v>7186.9923758000014</v>
      </c>
      <c r="J100" s="43">
        <v>2558.3150000000001</v>
      </c>
      <c r="K100" s="28">
        <v>1.6618999999999999</v>
      </c>
      <c r="L100" s="28">
        <f>J100*K100</f>
        <v>4251.6636984999996</v>
      </c>
      <c r="M100" s="28" t="s">
        <v>22</v>
      </c>
      <c r="N100" s="28"/>
      <c r="O100" s="28"/>
      <c r="P100" s="28">
        <v>39176.800000000003</v>
      </c>
      <c r="Q100" s="40">
        <v>0.101315</v>
      </c>
      <c r="R100" s="41">
        <f>P100*Q100</f>
        <v>3969.1974920000002</v>
      </c>
      <c r="S100" s="41">
        <f>MEDIAN(F100,I100,L100,O100,R100)</f>
        <v>4251.6636984999996</v>
      </c>
      <c r="T100" s="42" t="s">
        <v>23</v>
      </c>
      <c r="U100" s="20"/>
    </row>
    <row r="101" spans="1:21" ht="37.5" customHeight="1" x14ac:dyDescent="0.25">
      <c r="A101" s="25" t="s">
        <v>153</v>
      </c>
      <c r="B101" s="26" t="s">
        <v>154</v>
      </c>
      <c r="C101" s="18" t="s">
        <v>155</v>
      </c>
      <c r="D101" s="28" t="s">
        <v>22</v>
      </c>
      <c r="E101" s="28"/>
      <c r="F101" s="28"/>
      <c r="G101" s="28">
        <v>25.68</v>
      </c>
      <c r="H101" s="28">
        <v>39.594700000000003</v>
      </c>
      <c r="I101" s="28">
        <f>G101*H101</f>
        <v>1016.7918960000001</v>
      </c>
      <c r="J101" s="43">
        <v>602.27</v>
      </c>
      <c r="K101" s="28">
        <v>1.6618999999999999</v>
      </c>
      <c r="L101" s="28">
        <f>J101*K101</f>
        <v>1000.9125129999999</v>
      </c>
      <c r="M101" s="28">
        <v>37.814999999999998</v>
      </c>
      <c r="N101" s="22">
        <v>39.594700000000003</v>
      </c>
      <c r="O101" s="28">
        <f>M101*N101</f>
        <v>1497.2735805</v>
      </c>
      <c r="P101" s="28" t="s">
        <v>22</v>
      </c>
      <c r="Q101" s="41"/>
      <c r="R101" s="41"/>
      <c r="S101" s="41">
        <f>MEDIAN(F101,I101,L101,O101,R101)</f>
        <v>1016.7918960000001</v>
      </c>
      <c r="T101" s="42" t="s">
        <v>23</v>
      </c>
      <c r="U101" s="20"/>
    </row>
    <row r="102" spans="1:21" ht="37.5" customHeight="1" x14ac:dyDescent="0.25">
      <c r="A102" s="25" t="s">
        <v>153</v>
      </c>
      <c r="B102" s="26" t="s">
        <v>154</v>
      </c>
      <c r="C102" s="18" t="s">
        <v>156</v>
      </c>
      <c r="D102" s="28" t="s">
        <v>22</v>
      </c>
      <c r="E102" s="28"/>
      <c r="F102" s="28"/>
      <c r="G102" s="28" t="s">
        <v>22</v>
      </c>
      <c r="H102" s="28"/>
      <c r="I102" s="28"/>
      <c r="J102" s="28" t="s">
        <v>22</v>
      </c>
      <c r="K102" s="28"/>
      <c r="L102" s="28"/>
      <c r="M102" s="28" t="s">
        <v>22</v>
      </c>
      <c r="N102" s="28"/>
      <c r="O102" s="28"/>
      <c r="P102" s="28" t="s">
        <v>22</v>
      </c>
      <c r="Q102" s="41"/>
      <c r="R102" s="41"/>
      <c r="S102" s="28" t="s">
        <v>22</v>
      </c>
      <c r="T102" s="42" t="s">
        <v>40</v>
      </c>
      <c r="U102" s="20"/>
    </row>
    <row r="103" spans="1:21" ht="37.5" customHeight="1" x14ac:dyDescent="0.25">
      <c r="A103" s="25" t="s">
        <v>153</v>
      </c>
      <c r="B103" s="26" t="s">
        <v>154</v>
      </c>
      <c r="C103" s="18" t="s">
        <v>157</v>
      </c>
      <c r="D103" s="28" t="s">
        <v>22</v>
      </c>
      <c r="E103" s="28"/>
      <c r="F103" s="28"/>
      <c r="G103" s="28">
        <v>38.134999999999998</v>
      </c>
      <c r="H103" s="28">
        <v>39.594700000000003</v>
      </c>
      <c r="I103" s="28">
        <f>G103*H103</f>
        <v>1509.9438845</v>
      </c>
      <c r="J103" s="43">
        <v>1106.1099999999999</v>
      </c>
      <c r="K103" s="28">
        <v>1.6618999999999999</v>
      </c>
      <c r="L103" s="28">
        <f>J103*K103</f>
        <v>1838.2442089999997</v>
      </c>
      <c r="M103" s="28" t="s">
        <v>22</v>
      </c>
      <c r="N103" s="28"/>
      <c r="O103" s="28"/>
      <c r="P103" s="28" t="s">
        <v>22</v>
      </c>
      <c r="Q103" s="41"/>
      <c r="R103" s="41"/>
      <c r="S103" s="41">
        <f>MEDIAN(F103,I103,L103,O103,R103)</f>
        <v>1674.09404675</v>
      </c>
      <c r="T103" s="42" t="s">
        <v>23</v>
      </c>
      <c r="U103" s="20"/>
    </row>
    <row r="104" spans="1:21" ht="37.5" customHeight="1" x14ac:dyDescent="0.25">
      <c r="A104" s="48" t="s">
        <v>153</v>
      </c>
      <c r="B104" s="26" t="s">
        <v>158</v>
      </c>
      <c r="C104" s="18" t="s">
        <v>157</v>
      </c>
      <c r="D104" s="28" t="s">
        <v>22</v>
      </c>
      <c r="E104" s="28"/>
      <c r="F104" s="28"/>
      <c r="G104" s="28" t="s">
        <v>22</v>
      </c>
      <c r="H104" s="28"/>
      <c r="I104" s="28"/>
      <c r="J104" s="28" t="s">
        <v>22</v>
      </c>
      <c r="K104" s="28"/>
      <c r="L104" s="28"/>
      <c r="M104" s="28" t="s">
        <v>22</v>
      </c>
      <c r="N104" s="28"/>
      <c r="O104" s="28"/>
      <c r="P104" s="28" t="s">
        <v>22</v>
      </c>
      <c r="Q104" s="41"/>
      <c r="R104" s="41"/>
      <c r="S104" s="28" t="s">
        <v>22</v>
      </c>
      <c r="T104" s="42" t="s">
        <v>40</v>
      </c>
      <c r="U104" s="20"/>
    </row>
    <row r="105" spans="1:21" ht="37.5" customHeight="1" x14ac:dyDescent="0.25">
      <c r="A105" s="25" t="s">
        <v>159</v>
      </c>
      <c r="B105" s="26" t="s">
        <v>160</v>
      </c>
      <c r="C105" s="18" t="s">
        <v>161</v>
      </c>
      <c r="D105" s="28" t="s">
        <v>22</v>
      </c>
      <c r="E105" s="28"/>
      <c r="F105" s="28"/>
      <c r="G105" s="28" t="s">
        <v>22</v>
      </c>
      <c r="H105" s="28"/>
      <c r="I105" s="28"/>
      <c r="J105" s="28" t="s">
        <v>22</v>
      </c>
      <c r="K105" s="28"/>
      <c r="L105" s="28"/>
      <c r="M105" s="28" t="s">
        <v>22</v>
      </c>
      <c r="N105" s="28"/>
      <c r="O105" s="28"/>
      <c r="P105" s="28" t="s">
        <v>22</v>
      </c>
      <c r="Q105" s="41"/>
      <c r="R105" s="41"/>
      <c r="S105" s="28" t="s">
        <v>22</v>
      </c>
      <c r="T105" s="42" t="s">
        <v>40</v>
      </c>
      <c r="U105" s="20"/>
    </row>
    <row r="106" spans="1:21" ht="37.5" customHeight="1" x14ac:dyDescent="0.25">
      <c r="A106" s="25" t="s">
        <v>162</v>
      </c>
      <c r="B106" s="26" t="s">
        <v>163</v>
      </c>
      <c r="C106" s="18" t="s">
        <v>164</v>
      </c>
      <c r="D106" s="28">
        <v>4.2263999999999999</v>
      </c>
      <c r="E106" s="28">
        <v>8.4052000000000007</v>
      </c>
      <c r="F106" s="28">
        <f>D106*E106</f>
        <v>35.523737279999999</v>
      </c>
      <c r="G106" s="28">
        <v>0.83979999999999999</v>
      </c>
      <c r="H106" s="28">
        <v>39.594700000000003</v>
      </c>
      <c r="I106" s="28">
        <f>G106*H106</f>
        <v>33.251629059999999</v>
      </c>
      <c r="J106" s="43">
        <v>24.616800000000001</v>
      </c>
      <c r="K106" s="28">
        <v>1.6618999999999999</v>
      </c>
      <c r="L106" s="28">
        <f>J106*K106</f>
        <v>40.910659920000001</v>
      </c>
      <c r="M106" s="28">
        <v>1.6833</v>
      </c>
      <c r="N106" s="22">
        <v>39.594700000000003</v>
      </c>
      <c r="O106" s="28">
        <f>M106*N106</f>
        <v>66.649758510000012</v>
      </c>
      <c r="P106" s="28">
        <v>291</v>
      </c>
      <c r="Q106" s="40">
        <v>0.101315</v>
      </c>
      <c r="R106" s="41">
        <f>P106*Q106</f>
        <v>29.482665000000001</v>
      </c>
      <c r="S106" s="41">
        <f>MEDIAN(F106,I106,L106,O106,R106)</f>
        <v>35.523737279999999</v>
      </c>
      <c r="T106" s="42" t="s">
        <v>23</v>
      </c>
      <c r="U106" s="20"/>
    </row>
    <row r="107" spans="1:21" ht="37.5" customHeight="1" x14ac:dyDescent="0.25">
      <c r="A107" s="25" t="s">
        <v>165</v>
      </c>
      <c r="B107" s="26" t="s">
        <v>62</v>
      </c>
      <c r="C107" s="18" t="s">
        <v>166</v>
      </c>
      <c r="D107" s="28" t="s">
        <v>22</v>
      </c>
      <c r="E107" s="28"/>
      <c r="F107" s="28"/>
      <c r="G107" s="28" t="s">
        <v>22</v>
      </c>
      <c r="H107" s="28"/>
      <c r="I107" s="28"/>
      <c r="J107" s="28" t="s">
        <v>22</v>
      </c>
      <c r="K107" s="28"/>
      <c r="L107" s="28"/>
      <c r="M107" s="28" t="s">
        <v>22</v>
      </c>
      <c r="N107" s="28"/>
      <c r="O107" s="28"/>
      <c r="P107" s="28" t="s">
        <v>22</v>
      </c>
      <c r="Q107" s="41"/>
      <c r="R107" s="41"/>
      <c r="S107" s="28" t="s">
        <v>22</v>
      </c>
      <c r="T107" s="42" t="s">
        <v>40</v>
      </c>
      <c r="U107" s="20"/>
    </row>
    <row r="108" spans="1:21" ht="37.5" customHeight="1" x14ac:dyDescent="0.25">
      <c r="A108" s="25" t="s">
        <v>167</v>
      </c>
      <c r="B108" s="26" t="s">
        <v>168</v>
      </c>
      <c r="C108" s="18" t="s">
        <v>169</v>
      </c>
      <c r="D108" s="28" t="s">
        <v>22</v>
      </c>
      <c r="E108" s="28"/>
      <c r="F108" s="28"/>
      <c r="G108" s="28" t="s">
        <v>22</v>
      </c>
      <c r="H108" s="28"/>
      <c r="I108" s="28"/>
      <c r="J108" s="28" t="s">
        <v>22</v>
      </c>
      <c r="K108" s="28"/>
      <c r="L108" s="28"/>
      <c r="M108" s="28" t="s">
        <v>22</v>
      </c>
      <c r="N108" s="28"/>
      <c r="O108" s="28"/>
      <c r="P108" s="28" t="s">
        <v>22</v>
      </c>
      <c r="Q108" s="41"/>
      <c r="R108" s="41"/>
      <c r="S108" s="28" t="s">
        <v>22</v>
      </c>
      <c r="T108" s="42" t="s">
        <v>40</v>
      </c>
      <c r="U108" s="20"/>
    </row>
    <row r="109" spans="1:21" ht="52.15" customHeight="1" x14ac:dyDescent="0.25">
      <c r="A109" s="25" t="s">
        <v>170</v>
      </c>
      <c r="B109" s="26" t="s">
        <v>171</v>
      </c>
      <c r="C109" s="51" t="s">
        <v>172</v>
      </c>
      <c r="D109" s="28" t="s">
        <v>22</v>
      </c>
      <c r="E109" s="28"/>
      <c r="F109" s="28"/>
      <c r="G109" s="28">
        <v>2.8504</v>
      </c>
      <c r="H109" s="28">
        <v>39.594700000000003</v>
      </c>
      <c r="I109" s="28">
        <f>G109*H109</f>
        <v>112.86073288000001</v>
      </c>
      <c r="J109" s="28" t="s">
        <v>22</v>
      </c>
      <c r="K109" s="28"/>
      <c r="L109" s="28"/>
      <c r="M109" s="28">
        <v>3.7703000000000002</v>
      </c>
      <c r="N109" s="22">
        <v>39.594700000000003</v>
      </c>
      <c r="O109" s="28">
        <f>M109*N109</f>
        <v>149.28389741000001</v>
      </c>
      <c r="P109" s="28" t="s">
        <v>22</v>
      </c>
      <c r="Q109" s="41"/>
      <c r="R109" s="41"/>
      <c r="S109" s="41">
        <f t="shared" ref="S109:S114" si="17">MEDIAN(F109,I109,L109,O109,R109)</f>
        <v>131.072315145</v>
      </c>
      <c r="T109" s="42" t="s">
        <v>23</v>
      </c>
      <c r="U109" s="20"/>
    </row>
    <row r="110" spans="1:21" ht="38.25" x14ac:dyDescent="0.25">
      <c r="A110" s="48" t="s">
        <v>170</v>
      </c>
      <c r="B110" s="26" t="s">
        <v>171</v>
      </c>
      <c r="C110" s="46" t="s">
        <v>173</v>
      </c>
      <c r="D110" s="28" t="s">
        <v>22</v>
      </c>
      <c r="E110" s="28"/>
      <c r="F110" s="28"/>
      <c r="G110" s="28">
        <v>3.8006000000000002</v>
      </c>
      <c r="H110" s="28">
        <v>39.594700000000003</v>
      </c>
      <c r="I110" s="28">
        <f>G110*H110</f>
        <v>150.48361682000001</v>
      </c>
      <c r="J110" s="28" t="s">
        <v>22</v>
      </c>
      <c r="K110" s="28"/>
      <c r="L110" s="28"/>
      <c r="M110" s="28">
        <v>5.0270999999999999</v>
      </c>
      <c r="N110" s="22">
        <v>39.594700000000003</v>
      </c>
      <c r="O110" s="28">
        <f>M110*N110</f>
        <v>199.04651637000001</v>
      </c>
      <c r="P110" s="28" t="s">
        <v>22</v>
      </c>
      <c r="Q110" s="41"/>
      <c r="R110" s="41"/>
      <c r="S110" s="41">
        <f t="shared" si="17"/>
        <v>174.76506659500001</v>
      </c>
      <c r="T110" s="42" t="s">
        <v>23</v>
      </c>
      <c r="U110" s="20"/>
    </row>
    <row r="111" spans="1:21" ht="38.25" x14ac:dyDescent="0.25">
      <c r="A111" s="52" t="s">
        <v>170</v>
      </c>
      <c r="B111" s="26" t="s">
        <v>171</v>
      </c>
      <c r="C111" s="47" t="s">
        <v>63</v>
      </c>
      <c r="D111" s="28" t="s">
        <v>22</v>
      </c>
      <c r="E111" s="28"/>
      <c r="F111" s="28"/>
      <c r="G111" s="28">
        <v>5.7008000000000001</v>
      </c>
      <c r="H111" s="28">
        <v>39.594700000000003</v>
      </c>
      <c r="I111" s="28">
        <f>G111*H111</f>
        <v>225.72146576000003</v>
      </c>
      <c r="J111" s="28" t="s">
        <v>22</v>
      </c>
      <c r="K111" s="28"/>
      <c r="L111" s="28"/>
      <c r="M111" s="28">
        <v>7.5407000000000002</v>
      </c>
      <c r="N111" s="22">
        <v>39.594700000000003</v>
      </c>
      <c r="O111" s="28">
        <f>M111*N111</f>
        <v>298.57175429000006</v>
      </c>
      <c r="P111" s="28" t="s">
        <v>22</v>
      </c>
      <c r="Q111" s="41"/>
      <c r="R111" s="41"/>
      <c r="S111" s="41">
        <f t="shared" si="17"/>
        <v>262.14661002500003</v>
      </c>
      <c r="T111" s="42" t="s">
        <v>23</v>
      </c>
      <c r="U111" s="20"/>
    </row>
    <row r="112" spans="1:21" ht="37.5" customHeight="1" x14ac:dyDescent="0.25">
      <c r="A112" s="25" t="s">
        <v>174</v>
      </c>
      <c r="B112" s="26" t="s">
        <v>175</v>
      </c>
      <c r="C112" s="18" t="s">
        <v>176</v>
      </c>
      <c r="D112" s="28" t="s">
        <v>22</v>
      </c>
      <c r="E112" s="28"/>
      <c r="F112" s="28"/>
      <c r="G112" s="28">
        <v>1.3640000000000001</v>
      </c>
      <c r="H112" s="28">
        <v>39.594700000000003</v>
      </c>
      <c r="I112" s="28">
        <f>G112*H112</f>
        <v>54.007170800000011</v>
      </c>
      <c r="J112" s="43">
        <v>33.375</v>
      </c>
      <c r="K112" s="28">
        <v>1.6618999999999999</v>
      </c>
      <c r="L112" s="28">
        <f>J112*K112</f>
        <v>55.465912499999995</v>
      </c>
      <c r="M112" s="28" t="s">
        <v>22</v>
      </c>
      <c r="N112" s="28"/>
      <c r="O112" s="28"/>
      <c r="P112" s="28">
        <v>450.9</v>
      </c>
      <c r="Q112" s="40">
        <v>0.101315</v>
      </c>
      <c r="R112" s="41">
        <f>P112*Q112</f>
        <v>45.682933499999997</v>
      </c>
      <c r="S112" s="41">
        <f t="shared" si="17"/>
        <v>54.007170800000011</v>
      </c>
      <c r="T112" s="42" t="s">
        <v>23</v>
      </c>
      <c r="U112" s="20"/>
    </row>
    <row r="113" spans="1:21" ht="37.5" customHeight="1" x14ac:dyDescent="0.25">
      <c r="A113" s="25" t="s">
        <v>174</v>
      </c>
      <c r="B113" s="26" t="s">
        <v>175</v>
      </c>
      <c r="C113" s="18" t="s">
        <v>177</v>
      </c>
      <c r="D113" s="28" t="s">
        <v>22</v>
      </c>
      <c r="E113" s="28"/>
      <c r="F113" s="28"/>
      <c r="G113" s="28">
        <v>2.6240000000000001</v>
      </c>
      <c r="H113" s="28">
        <v>39.594700000000003</v>
      </c>
      <c r="I113" s="28">
        <f>G113*H113</f>
        <v>103.89649280000002</v>
      </c>
      <c r="J113" s="43">
        <v>66.75</v>
      </c>
      <c r="K113" s="28">
        <v>1.6618999999999999</v>
      </c>
      <c r="L113" s="28">
        <f>J113*K113</f>
        <v>110.93182499999999</v>
      </c>
      <c r="M113" s="28" t="s">
        <v>22</v>
      </c>
      <c r="N113" s="28"/>
      <c r="O113" s="28"/>
      <c r="P113" s="28">
        <v>901.8</v>
      </c>
      <c r="Q113" s="40">
        <v>0.101315</v>
      </c>
      <c r="R113" s="41">
        <f>P113*Q113</f>
        <v>91.365866999999994</v>
      </c>
      <c r="S113" s="41">
        <f t="shared" si="17"/>
        <v>103.89649280000002</v>
      </c>
      <c r="T113" s="42" t="s">
        <v>23</v>
      </c>
      <c r="U113" s="20"/>
    </row>
    <row r="114" spans="1:21" ht="37.5" customHeight="1" x14ac:dyDescent="0.25">
      <c r="A114" s="25" t="s">
        <v>178</v>
      </c>
      <c r="B114" s="26" t="s">
        <v>83</v>
      </c>
      <c r="C114" s="18" t="s">
        <v>179</v>
      </c>
      <c r="D114" s="28" t="s">
        <v>22</v>
      </c>
      <c r="E114" s="28"/>
      <c r="F114" s="28"/>
      <c r="G114" s="28" t="s">
        <v>22</v>
      </c>
      <c r="H114" s="28"/>
      <c r="I114" s="28"/>
      <c r="J114" s="43">
        <v>8.4</v>
      </c>
      <c r="K114" s="28">
        <v>1.6618999999999999</v>
      </c>
      <c r="L114" s="28">
        <f>J114*K114</f>
        <v>13.959960000000001</v>
      </c>
      <c r="M114" s="28">
        <v>0.51500000000000001</v>
      </c>
      <c r="N114" s="22">
        <v>39.594700000000003</v>
      </c>
      <c r="O114" s="28">
        <f>M114*N114</f>
        <v>20.391270500000001</v>
      </c>
      <c r="P114" s="28" t="s">
        <v>22</v>
      </c>
      <c r="Q114" s="41"/>
      <c r="R114" s="41"/>
      <c r="S114" s="41">
        <f t="shared" si="17"/>
        <v>17.17561525</v>
      </c>
      <c r="T114" s="42" t="s">
        <v>23</v>
      </c>
      <c r="U114" s="20"/>
    </row>
    <row r="115" spans="1:21" ht="37.5" customHeight="1" x14ac:dyDescent="0.25">
      <c r="A115" s="25" t="s">
        <v>178</v>
      </c>
      <c r="B115" s="26" t="s">
        <v>180</v>
      </c>
      <c r="C115" s="18" t="s">
        <v>177</v>
      </c>
      <c r="D115" s="28" t="s">
        <v>59</v>
      </c>
      <c r="E115" s="28"/>
      <c r="F115" s="28"/>
      <c r="G115" s="28" t="s">
        <v>22</v>
      </c>
      <c r="H115" s="28"/>
      <c r="I115" s="28"/>
      <c r="J115" s="28" t="s">
        <v>22</v>
      </c>
      <c r="K115" s="28"/>
      <c r="L115" s="28"/>
      <c r="M115" s="28" t="s">
        <v>22</v>
      </c>
      <c r="N115" s="28"/>
      <c r="O115" s="28"/>
      <c r="P115" s="28" t="s">
        <v>22</v>
      </c>
      <c r="Q115" s="41"/>
      <c r="R115" s="41"/>
      <c r="S115" s="41">
        <v>40.53</v>
      </c>
      <c r="T115" s="42" t="s">
        <v>40</v>
      </c>
      <c r="U115" s="20"/>
    </row>
    <row r="116" spans="1:21" ht="37.5" customHeight="1" x14ac:dyDescent="0.25">
      <c r="A116" s="25" t="s">
        <v>178</v>
      </c>
      <c r="B116" s="26" t="s">
        <v>181</v>
      </c>
      <c r="C116" s="18" t="s">
        <v>182</v>
      </c>
      <c r="D116" s="28" t="s">
        <v>22</v>
      </c>
      <c r="E116" s="28"/>
      <c r="F116" s="28"/>
      <c r="G116" s="28" t="s">
        <v>22</v>
      </c>
      <c r="H116" s="28"/>
      <c r="I116" s="28"/>
      <c r="J116" s="28" t="s">
        <v>22</v>
      </c>
      <c r="K116" s="28"/>
      <c r="L116" s="28"/>
      <c r="M116" s="28" t="s">
        <v>22</v>
      </c>
      <c r="N116" s="28"/>
      <c r="O116" s="28"/>
      <c r="P116" s="28" t="s">
        <v>22</v>
      </c>
      <c r="Q116" s="41"/>
      <c r="R116" s="41"/>
      <c r="S116" s="41" t="s">
        <v>22</v>
      </c>
      <c r="T116" s="42" t="s">
        <v>40</v>
      </c>
      <c r="U116" s="20"/>
    </row>
    <row r="117" spans="1:21" ht="37.5" customHeight="1" x14ac:dyDescent="0.25">
      <c r="A117" s="25" t="s">
        <v>183</v>
      </c>
      <c r="B117" s="26" t="s">
        <v>62</v>
      </c>
      <c r="C117" s="18" t="s">
        <v>52</v>
      </c>
      <c r="D117" s="28" t="s">
        <v>22</v>
      </c>
      <c r="E117" s="28"/>
      <c r="F117" s="28"/>
      <c r="G117" s="28">
        <v>6.6000000000000003E-2</v>
      </c>
      <c r="H117" s="28">
        <v>39.594700000000003</v>
      </c>
      <c r="I117" s="28">
        <f>G117*H117</f>
        <v>2.6132502000000004</v>
      </c>
      <c r="J117" s="43">
        <v>2.052</v>
      </c>
      <c r="K117" s="28">
        <v>1.6618999999999999</v>
      </c>
      <c r="L117" s="28">
        <f>J117*K117</f>
        <v>3.4102188</v>
      </c>
      <c r="M117" s="28">
        <v>0.17499999999999999</v>
      </c>
      <c r="N117" s="22">
        <v>39.594700000000003</v>
      </c>
      <c r="O117" s="28">
        <f>M117*N117</f>
        <v>6.9290725000000002</v>
      </c>
      <c r="P117" s="28" t="s">
        <v>22</v>
      </c>
      <c r="Q117" s="41"/>
      <c r="R117" s="41"/>
      <c r="S117" s="41">
        <f>MEDIAN(F117,I117,L117,O117,R117)</f>
        <v>3.4102188</v>
      </c>
      <c r="T117" s="42" t="s">
        <v>23</v>
      </c>
      <c r="U117" s="20"/>
    </row>
    <row r="118" spans="1:21" ht="37.5" customHeight="1" x14ac:dyDescent="0.25">
      <c r="A118" s="25" t="s">
        <v>184</v>
      </c>
      <c r="B118" s="26" t="s">
        <v>102</v>
      </c>
      <c r="C118" s="18" t="s">
        <v>185</v>
      </c>
      <c r="D118" s="28" t="s">
        <v>22</v>
      </c>
      <c r="E118" s="28"/>
      <c r="F118" s="28"/>
      <c r="G118" s="28">
        <v>0.29799999999999999</v>
      </c>
      <c r="H118" s="28">
        <v>39.594700000000003</v>
      </c>
      <c r="I118" s="28">
        <f>G118*H118</f>
        <v>11.7992206</v>
      </c>
      <c r="J118" s="43">
        <v>7.41</v>
      </c>
      <c r="K118" s="28">
        <v>1.6618999999999999</v>
      </c>
      <c r="L118" s="28">
        <f>J118*K118</f>
        <v>12.314679</v>
      </c>
      <c r="M118" s="28">
        <v>1.1339999999999999</v>
      </c>
      <c r="N118" s="22">
        <v>39.594700000000003</v>
      </c>
      <c r="O118" s="28">
        <f>M118*N118</f>
        <v>44.900389799999999</v>
      </c>
      <c r="P118" s="28" t="s">
        <v>22</v>
      </c>
      <c r="Q118" s="41"/>
      <c r="R118" s="41"/>
      <c r="S118" s="41">
        <f>MEDIAN(F118,I118,L118,O118,R118)</f>
        <v>12.314679</v>
      </c>
      <c r="T118" s="42" t="s">
        <v>23</v>
      </c>
      <c r="U118" s="20"/>
    </row>
    <row r="119" spans="1:21" ht="37.5" customHeight="1" x14ac:dyDescent="0.25">
      <c r="A119" s="25" t="s">
        <v>184</v>
      </c>
      <c r="B119" s="26" t="s">
        <v>186</v>
      </c>
      <c r="C119" s="18" t="s">
        <v>187</v>
      </c>
      <c r="D119" s="28" t="s">
        <v>22</v>
      </c>
      <c r="E119" s="28"/>
      <c r="F119" s="28"/>
      <c r="G119" s="28" t="s">
        <v>22</v>
      </c>
      <c r="H119" s="28"/>
      <c r="I119" s="28"/>
      <c r="J119" s="28" t="s">
        <v>22</v>
      </c>
      <c r="K119" s="28"/>
      <c r="L119" s="28"/>
      <c r="M119" s="28" t="s">
        <v>22</v>
      </c>
      <c r="N119" s="28"/>
      <c r="O119" s="28"/>
      <c r="P119" s="28" t="s">
        <v>22</v>
      </c>
      <c r="Q119" s="41"/>
      <c r="R119" s="41"/>
      <c r="S119" s="41">
        <v>79.63</v>
      </c>
      <c r="T119" s="42" t="s">
        <v>40</v>
      </c>
      <c r="U119" s="20"/>
    </row>
    <row r="120" spans="1:21" ht="37.5" customHeight="1" x14ac:dyDescent="0.25">
      <c r="A120" s="25" t="s">
        <v>184</v>
      </c>
      <c r="B120" s="26" t="s">
        <v>188</v>
      </c>
      <c r="C120" s="18" t="s">
        <v>189</v>
      </c>
      <c r="D120" s="28" t="s">
        <v>22</v>
      </c>
      <c r="E120" s="28"/>
      <c r="F120" s="28"/>
      <c r="G120" s="28" t="s">
        <v>22</v>
      </c>
      <c r="H120" s="28"/>
      <c r="I120" s="28"/>
      <c r="J120" s="28" t="s">
        <v>22</v>
      </c>
      <c r="K120" s="28"/>
      <c r="L120" s="28"/>
      <c r="M120" s="28" t="s">
        <v>22</v>
      </c>
      <c r="N120" s="28"/>
      <c r="O120" s="28"/>
      <c r="P120" s="28" t="s">
        <v>22</v>
      </c>
      <c r="Q120" s="41"/>
      <c r="R120" s="41"/>
      <c r="S120" s="41">
        <v>83.35</v>
      </c>
      <c r="T120" s="42" t="s">
        <v>40</v>
      </c>
      <c r="U120" s="20"/>
    </row>
    <row r="121" spans="1:21" ht="37.5" customHeight="1" x14ac:dyDescent="0.25">
      <c r="A121" s="25" t="s">
        <v>190</v>
      </c>
      <c r="B121" s="26" t="s">
        <v>191</v>
      </c>
      <c r="C121" s="18" t="s">
        <v>192</v>
      </c>
      <c r="D121" s="28" t="s">
        <v>22</v>
      </c>
      <c r="E121" s="28"/>
      <c r="F121" s="28"/>
      <c r="G121" s="28" t="s">
        <v>22</v>
      </c>
      <c r="H121" s="28"/>
      <c r="I121" s="28"/>
      <c r="J121" s="28" t="s">
        <v>22</v>
      </c>
      <c r="K121" s="28"/>
      <c r="L121" s="28"/>
      <c r="M121" s="28" t="s">
        <v>22</v>
      </c>
      <c r="N121" s="28"/>
      <c r="O121" s="28"/>
      <c r="P121" s="28" t="s">
        <v>22</v>
      </c>
      <c r="Q121" s="41"/>
      <c r="R121" s="41"/>
      <c r="S121" s="41">
        <v>51.66</v>
      </c>
      <c r="T121" s="42" t="s">
        <v>40</v>
      </c>
      <c r="U121" s="20"/>
    </row>
    <row r="122" spans="1:21" ht="37.5" customHeight="1" x14ac:dyDescent="0.25">
      <c r="A122" s="25" t="s">
        <v>190</v>
      </c>
      <c r="B122" s="26" t="s">
        <v>191</v>
      </c>
      <c r="C122" s="18" t="s">
        <v>193</v>
      </c>
      <c r="D122" s="28" t="s">
        <v>22</v>
      </c>
      <c r="E122" s="28"/>
      <c r="F122" s="28"/>
      <c r="G122" s="28" t="s">
        <v>22</v>
      </c>
      <c r="H122" s="28"/>
      <c r="I122" s="28"/>
      <c r="J122" s="28" t="s">
        <v>22</v>
      </c>
      <c r="K122" s="28"/>
      <c r="L122" s="28"/>
      <c r="M122" s="28" t="s">
        <v>22</v>
      </c>
      <c r="N122" s="28"/>
      <c r="O122" s="28"/>
      <c r="P122" s="28" t="s">
        <v>22</v>
      </c>
      <c r="Q122" s="41"/>
      <c r="R122" s="41"/>
      <c r="S122" s="41">
        <v>69.115000000000009</v>
      </c>
      <c r="T122" s="42" t="s">
        <v>40</v>
      </c>
      <c r="U122" s="20"/>
    </row>
    <row r="123" spans="1:21" ht="37.5" customHeight="1" x14ac:dyDescent="0.25">
      <c r="A123" s="25" t="s">
        <v>190</v>
      </c>
      <c r="B123" s="26" t="s">
        <v>191</v>
      </c>
      <c r="C123" s="18" t="s">
        <v>194</v>
      </c>
      <c r="D123" s="28" t="s">
        <v>22</v>
      </c>
      <c r="E123" s="28"/>
      <c r="F123" s="28"/>
      <c r="G123" s="28" t="s">
        <v>22</v>
      </c>
      <c r="H123" s="28"/>
      <c r="I123" s="28"/>
      <c r="J123" s="28" t="s">
        <v>22</v>
      </c>
      <c r="K123" s="28"/>
      <c r="L123" s="28"/>
      <c r="M123" s="28" t="s">
        <v>22</v>
      </c>
      <c r="N123" s="28"/>
      <c r="O123" s="28"/>
      <c r="P123" s="28" t="s">
        <v>22</v>
      </c>
      <c r="Q123" s="41"/>
      <c r="R123" s="41"/>
      <c r="S123" s="41">
        <v>81.175000000000011</v>
      </c>
      <c r="T123" s="42" t="s">
        <v>40</v>
      </c>
      <c r="U123" s="20"/>
    </row>
    <row r="124" spans="1:21" ht="37.5" customHeight="1" x14ac:dyDescent="0.25">
      <c r="A124" s="25" t="s">
        <v>190</v>
      </c>
      <c r="B124" s="26" t="s">
        <v>195</v>
      </c>
      <c r="C124" s="18" t="s">
        <v>196</v>
      </c>
      <c r="D124" s="28" t="s">
        <v>22</v>
      </c>
      <c r="E124" s="28"/>
      <c r="F124" s="28"/>
      <c r="G124" s="28" t="s">
        <v>22</v>
      </c>
      <c r="H124" s="28"/>
      <c r="I124" s="28"/>
      <c r="J124" s="28" t="s">
        <v>22</v>
      </c>
      <c r="K124" s="28"/>
      <c r="L124" s="28"/>
      <c r="M124" s="28" t="s">
        <v>22</v>
      </c>
      <c r="N124" s="28"/>
      <c r="O124" s="28"/>
      <c r="P124" s="28" t="s">
        <v>22</v>
      </c>
      <c r="Q124" s="41"/>
      <c r="R124" s="41"/>
      <c r="S124" s="41">
        <v>60.51</v>
      </c>
      <c r="T124" s="42" t="s">
        <v>40</v>
      </c>
      <c r="U124" s="20"/>
    </row>
    <row r="125" spans="1:21" ht="37.5" customHeight="1" x14ac:dyDescent="0.25">
      <c r="A125" s="25" t="s">
        <v>190</v>
      </c>
      <c r="B125" s="26" t="s">
        <v>195</v>
      </c>
      <c r="C125" s="18" t="s">
        <v>197</v>
      </c>
      <c r="D125" s="28" t="s">
        <v>22</v>
      </c>
      <c r="E125" s="28"/>
      <c r="F125" s="28"/>
      <c r="G125" s="28" t="s">
        <v>22</v>
      </c>
      <c r="H125" s="28"/>
      <c r="I125" s="28"/>
      <c r="J125" s="28" t="s">
        <v>22</v>
      </c>
      <c r="K125" s="28"/>
      <c r="L125" s="28"/>
      <c r="M125" s="28" t="s">
        <v>22</v>
      </c>
      <c r="N125" s="28"/>
      <c r="O125" s="28"/>
      <c r="P125" s="28" t="s">
        <v>22</v>
      </c>
      <c r="Q125" s="41"/>
      <c r="R125" s="41"/>
      <c r="S125" s="41">
        <v>57.79</v>
      </c>
      <c r="T125" s="42" t="s">
        <v>40</v>
      </c>
      <c r="U125" s="20"/>
    </row>
    <row r="126" spans="1:21" ht="37.5" customHeight="1" x14ac:dyDescent="0.25">
      <c r="A126" s="25" t="s">
        <v>190</v>
      </c>
      <c r="B126" s="26" t="s">
        <v>195</v>
      </c>
      <c r="C126" s="18" t="s">
        <v>198</v>
      </c>
      <c r="D126" s="28" t="s">
        <v>22</v>
      </c>
      <c r="E126" s="28"/>
      <c r="F126" s="28"/>
      <c r="G126" s="28" t="s">
        <v>22</v>
      </c>
      <c r="H126" s="28"/>
      <c r="I126" s="28"/>
      <c r="J126" s="28" t="s">
        <v>22</v>
      </c>
      <c r="K126" s="28"/>
      <c r="L126" s="28"/>
      <c r="M126" s="28" t="s">
        <v>22</v>
      </c>
      <c r="N126" s="28"/>
      <c r="O126" s="28"/>
      <c r="P126" s="28" t="s">
        <v>22</v>
      </c>
      <c r="Q126" s="41"/>
      <c r="R126" s="41"/>
      <c r="S126" s="41">
        <v>83.68</v>
      </c>
      <c r="T126" s="42" t="s">
        <v>40</v>
      </c>
      <c r="U126" s="20"/>
    </row>
    <row r="127" spans="1:21" ht="37.5" customHeight="1" x14ac:dyDescent="0.25">
      <c r="A127" s="25" t="s">
        <v>190</v>
      </c>
      <c r="B127" s="26" t="s">
        <v>199</v>
      </c>
      <c r="C127" s="18" t="s">
        <v>52</v>
      </c>
      <c r="D127" s="28" t="s">
        <v>22</v>
      </c>
      <c r="E127" s="28"/>
      <c r="F127" s="28"/>
      <c r="G127" s="28">
        <v>8</v>
      </c>
      <c r="H127" s="28">
        <v>39.594700000000003</v>
      </c>
      <c r="I127" s="28">
        <f>G127*H127</f>
        <v>316.75760000000002</v>
      </c>
      <c r="J127" s="43">
        <v>5454.1779999999999</v>
      </c>
      <c r="K127" s="22">
        <v>1.6618999999999999</v>
      </c>
      <c r="L127" s="28">
        <f>J127*K127</f>
        <v>9064.2984182</v>
      </c>
      <c r="M127" s="28">
        <v>16.346</v>
      </c>
      <c r="N127" s="22">
        <v>39.594700000000003</v>
      </c>
      <c r="O127" s="28">
        <f>M127*N127</f>
        <v>647.21496620000005</v>
      </c>
      <c r="P127" s="28" t="s">
        <v>22</v>
      </c>
      <c r="Q127" s="41"/>
      <c r="R127" s="41"/>
      <c r="S127" s="41">
        <f>MEDIAN(F127,I127,L127,O127,R127)</f>
        <v>647.21496620000005</v>
      </c>
      <c r="T127" s="42" t="s">
        <v>23</v>
      </c>
      <c r="U127" s="20"/>
    </row>
    <row r="128" spans="1:21" ht="42" customHeight="1" x14ac:dyDescent="0.25">
      <c r="A128" s="25" t="s">
        <v>190</v>
      </c>
      <c r="B128" s="26" t="s">
        <v>200</v>
      </c>
      <c r="C128" s="18" t="s">
        <v>33</v>
      </c>
      <c r="D128" s="28" t="s">
        <v>22</v>
      </c>
      <c r="E128" s="28"/>
      <c r="F128" s="28"/>
      <c r="G128" s="28">
        <v>16</v>
      </c>
      <c r="H128" s="28">
        <v>39.594700000000003</v>
      </c>
      <c r="I128" s="28">
        <f>G128*H128</f>
        <v>633.51520000000005</v>
      </c>
      <c r="J128" s="43">
        <v>10908.356</v>
      </c>
      <c r="K128" s="22">
        <v>1.6618999999999999</v>
      </c>
      <c r="L128" s="28">
        <f>J128*K128</f>
        <v>18128.5968364</v>
      </c>
      <c r="M128" s="28">
        <v>32.692</v>
      </c>
      <c r="N128" s="22">
        <v>39.594700000000003</v>
      </c>
      <c r="O128" s="28">
        <f>M128*N128</f>
        <v>1294.4299324000001</v>
      </c>
      <c r="P128" s="28" t="s">
        <v>22</v>
      </c>
      <c r="Q128" s="41"/>
      <c r="R128" s="41"/>
      <c r="S128" s="41">
        <f>MEDIAN(F128,I128,L128,O128,R128)</f>
        <v>1294.4299324000001</v>
      </c>
      <c r="T128" s="42" t="s">
        <v>23</v>
      </c>
      <c r="U128" s="20"/>
    </row>
    <row r="129" spans="1:21" ht="42" customHeight="1" x14ac:dyDescent="0.25">
      <c r="A129" s="25" t="s">
        <v>190</v>
      </c>
      <c r="B129" s="26" t="s">
        <v>30</v>
      </c>
      <c r="C129" s="18" t="s">
        <v>173</v>
      </c>
      <c r="D129" s="28">
        <v>0.35</v>
      </c>
      <c r="E129" s="28">
        <v>8.4052000000000007</v>
      </c>
      <c r="F129" s="28">
        <f>D129*E129</f>
        <v>2.9418199999999999</v>
      </c>
      <c r="G129" s="28">
        <v>0.22159999999999999</v>
      </c>
      <c r="H129" s="28">
        <v>39.594700000000003</v>
      </c>
      <c r="I129" s="28">
        <f>G129*H129</f>
        <v>8.7741855199999996</v>
      </c>
      <c r="J129" s="43">
        <v>6.3396999999999997</v>
      </c>
      <c r="K129" s="22">
        <v>1.6618999999999999</v>
      </c>
      <c r="L129" s="28">
        <f>J129*K129</f>
        <v>10.535947429999998</v>
      </c>
      <c r="M129" s="28">
        <v>0.30980000000000002</v>
      </c>
      <c r="N129" s="22">
        <v>39.594700000000003</v>
      </c>
      <c r="O129" s="28">
        <f>M129*N129</f>
        <v>12.266438060000002</v>
      </c>
      <c r="P129" s="28">
        <v>62.4</v>
      </c>
      <c r="Q129" s="40">
        <v>0.101315</v>
      </c>
      <c r="R129" s="41">
        <f>P129*Q129</f>
        <v>6.3220559999999999</v>
      </c>
      <c r="S129" s="41">
        <f>MEDIAN(F129,I129,L129,O129,R129)</f>
        <v>8.7741855199999996</v>
      </c>
      <c r="T129" s="42" t="s">
        <v>23</v>
      </c>
      <c r="U129" s="20"/>
    </row>
    <row r="130" spans="1:21" ht="42" customHeight="1" x14ac:dyDescent="0.25">
      <c r="A130" s="25" t="s">
        <v>190</v>
      </c>
      <c r="B130" s="26" t="s">
        <v>30</v>
      </c>
      <c r="C130" s="18" t="s">
        <v>68</v>
      </c>
      <c r="D130" s="28">
        <v>0.58330000000000004</v>
      </c>
      <c r="E130" s="28">
        <v>8.4052000000000007</v>
      </c>
      <c r="F130" s="28">
        <f>D130*E130</f>
        <v>4.9027531600000005</v>
      </c>
      <c r="G130" s="28">
        <v>0.32550000000000001</v>
      </c>
      <c r="H130" s="28">
        <v>39.594700000000003</v>
      </c>
      <c r="I130" s="28">
        <f>G130*H130</f>
        <v>12.888074850000001</v>
      </c>
      <c r="J130" s="43">
        <v>8.83</v>
      </c>
      <c r="K130" s="22">
        <v>1.6618999999999999</v>
      </c>
      <c r="L130" s="28">
        <f>J130*K130</f>
        <v>14.674576999999999</v>
      </c>
      <c r="M130" s="28">
        <v>0.30380000000000001</v>
      </c>
      <c r="N130" s="22">
        <v>39.594700000000003</v>
      </c>
      <c r="O130" s="28">
        <f>M130*N130</f>
        <v>12.028869860000002</v>
      </c>
      <c r="P130" s="28">
        <v>109.7286</v>
      </c>
      <c r="Q130" s="40">
        <v>0.101315</v>
      </c>
      <c r="R130" s="41">
        <f>P130*Q130</f>
        <v>11.117153109</v>
      </c>
      <c r="S130" s="41">
        <f>MEDIAN(F130,I130,L130,O130,R130)</f>
        <v>12.028869860000002</v>
      </c>
      <c r="T130" s="42" t="s">
        <v>23</v>
      </c>
      <c r="U130" s="20"/>
    </row>
    <row r="131" spans="1:21" ht="40.5" customHeight="1" x14ac:dyDescent="0.25">
      <c r="A131" s="25" t="s">
        <v>190</v>
      </c>
      <c r="B131" s="26" t="s">
        <v>30</v>
      </c>
      <c r="C131" s="18" t="s">
        <v>201</v>
      </c>
      <c r="D131" s="28">
        <v>1.1667000000000001</v>
      </c>
      <c r="E131" s="28">
        <v>8.4052000000000007</v>
      </c>
      <c r="F131" s="28">
        <f>D131*E131</f>
        <v>9.8063468400000016</v>
      </c>
      <c r="G131" s="28">
        <v>0.68010000000000004</v>
      </c>
      <c r="H131" s="28">
        <v>39.594700000000003</v>
      </c>
      <c r="I131" s="28">
        <f>G131*H131</f>
        <v>26.928355470000003</v>
      </c>
      <c r="J131" s="43">
        <v>19.369399999999999</v>
      </c>
      <c r="K131" s="22">
        <v>1.6618999999999999</v>
      </c>
      <c r="L131" s="28">
        <f>J131*K131</f>
        <v>32.190005859999999</v>
      </c>
      <c r="M131" s="28">
        <v>0.42399999999999999</v>
      </c>
      <c r="N131" s="22">
        <v>39.594700000000003</v>
      </c>
      <c r="O131" s="28">
        <f>M131*N131</f>
        <v>16.788152800000002</v>
      </c>
      <c r="P131" s="28">
        <v>206.97499999999999</v>
      </c>
      <c r="Q131" s="40">
        <v>0.101315</v>
      </c>
      <c r="R131" s="41">
        <f>P131*Q131</f>
        <v>20.969672124999999</v>
      </c>
      <c r="S131" s="41">
        <f>MEDIAN(F131,I131,L131,O131,R131)</f>
        <v>20.969672124999999</v>
      </c>
      <c r="T131" s="42" t="s">
        <v>23</v>
      </c>
      <c r="U131" s="20"/>
    </row>
    <row r="132" spans="1:21" ht="41.25" customHeight="1" x14ac:dyDescent="0.25">
      <c r="A132" s="25" t="s">
        <v>202</v>
      </c>
      <c r="B132" s="26" t="s">
        <v>203</v>
      </c>
      <c r="C132" s="18" t="s">
        <v>204</v>
      </c>
      <c r="D132" s="28" t="s">
        <v>22</v>
      </c>
      <c r="E132" s="28"/>
      <c r="F132" s="28"/>
      <c r="G132" s="28" t="s">
        <v>22</v>
      </c>
      <c r="H132" s="28"/>
      <c r="I132" s="28"/>
      <c r="J132" s="28" t="s">
        <v>22</v>
      </c>
      <c r="K132" s="28"/>
      <c r="L132" s="28"/>
      <c r="M132" s="28" t="s">
        <v>22</v>
      </c>
      <c r="N132" s="28"/>
      <c r="O132" s="28"/>
      <c r="P132" s="28" t="s">
        <v>22</v>
      </c>
      <c r="Q132" s="41"/>
      <c r="R132" s="41"/>
      <c r="S132" s="41">
        <v>48.77</v>
      </c>
      <c r="T132" s="42" t="s">
        <v>40</v>
      </c>
      <c r="U132" s="20"/>
    </row>
    <row r="133" spans="1:21" ht="56.25" customHeight="1" x14ac:dyDescent="0.25">
      <c r="A133" s="25" t="s">
        <v>205</v>
      </c>
      <c r="B133" s="26" t="s">
        <v>206</v>
      </c>
      <c r="C133" s="18" t="s">
        <v>36</v>
      </c>
      <c r="D133" s="28">
        <v>290</v>
      </c>
      <c r="E133" s="28">
        <v>8.4052000000000007</v>
      </c>
      <c r="F133" s="28">
        <f>D133*E133</f>
        <v>2437.5080000000003</v>
      </c>
      <c r="G133" s="28">
        <v>119.2</v>
      </c>
      <c r="H133" s="28">
        <v>39.594700000000003</v>
      </c>
      <c r="I133" s="28">
        <f>G133*H133</f>
        <v>4719.6882400000004</v>
      </c>
      <c r="J133" s="43">
        <v>6001.63</v>
      </c>
      <c r="K133" s="22">
        <v>1.6618999999999999</v>
      </c>
      <c r="L133" s="28">
        <f>J133*K133</f>
        <v>9974.1088970000001</v>
      </c>
      <c r="M133" s="28">
        <v>105</v>
      </c>
      <c r="N133" s="22">
        <v>39.594700000000003</v>
      </c>
      <c r="O133" s="28">
        <f>M133*N133</f>
        <v>4157.4435000000003</v>
      </c>
      <c r="P133" s="28">
        <v>16843.2</v>
      </c>
      <c r="Q133" s="40">
        <v>0.101315</v>
      </c>
      <c r="R133" s="41">
        <f>P133*Q133</f>
        <v>1706.4688080000001</v>
      </c>
      <c r="S133" s="41">
        <f>MEDIAN(F133,I133,L133,O133,R133)</f>
        <v>4157.4435000000003</v>
      </c>
      <c r="T133" s="42" t="s">
        <v>23</v>
      </c>
      <c r="U133" s="20"/>
    </row>
    <row r="134" spans="1:21" ht="57.75" customHeight="1" x14ac:dyDescent="0.25">
      <c r="A134" s="25" t="s">
        <v>205</v>
      </c>
      <c r="B134" s="26" t="s">
        <v>206</v>
      </c>
      <c r="C134" s="18" t="s">
        <v>207</v>
      </c>
      <c r="D134" s="28">
        <v>72.5</v>
      </c>
      <c r="E134" s="28">
        <v>8.4052000000000007</v>
      </c>
      <c r="F134" s="28">
        <f>D134*E134</f>
        <v>609.37700000000007</v>
      </c>
      <c r="G134" s="28">
        <v>30.266999999999999</v>
      </c>
      <c r="H134" s="28">
        <v>39.594700000000003</v>
      </c>
      <c r="I134" s="28">
        <f>G134*H134</f>
        <v>1198.4127849000001</v>
      </c>
      <c r="J134" s="43">
        <v>1169.5840000000001</v>
      </c>
      <c r="K134" s="22">
        <v>1.6618999999999999</v>
      </c>
      <c r="L134" s="28">
        <f>J134*K134</f>
        <v>1943.7316496000001</v>
      </c>
      <c r="M134" s="28">
        <v>26.25</v>
      </c>
      <c r="N134" s="22">
        <v>39.594700000000003</v>
      </c>
      <c r="O134" s="28">
        <f>M134*N134</f>
        <v>1039.3608750000001</v>
      </c>
      <c r="P134" s="28">
        <v>4210.8</v>
      </c>
      <c r="Q134" s="40">
        <v>0.101315</v>
      </c>
      <c r="R134" s="41">
        <f>P134*Q134</f>
        <v>426.61720200000002</v>
      </c>
      <c r="S134" s="41">
        <f>MEDIAN(F134,I134,L134,O134,R134)</f>
        <v>1039.3608750000001</v>
      </c>
      <c r="T134" s="42" t="s">
        <v>23</v>
      </c>
      <c r="U134" s="20"/>
    </row>
    <row r="135" spans="1:21" ht="37.5" customHeight="1" x14ac:dyDescent="0.25">
      <c r="A135" s="25" t="s">
        <v>208</v>
      </c>
      <c r="B135" s="26" t="s">
        <v>209</v>
      </c>
      <c r="C135" s="18" t="s">
        <v>210</v>
      </c>
      <c r="D135" s="28" t="s">
        <v>22</v>
      </c>
      <c r="E135" s="28"/>
      <c r="F135" s="28"/>
      <c r="G135" s="28" t="s">
        <v>22</v>
      </c>
      <c r="H135" s="28"/>
      <c r="I135" s="28"/>
      <c r="J135" s="28" t="s">
        <v>22</v>
      </c>
      <c r="K135" s="28"/>
      <c r="L135" s="28"/>
      <c r="M135" s="28" t="s">
        <v>22</v>
      </c>
      <c r="N135" s="28"/>
      <c r="O135" s="28"/>
      <c r="P135" s="28" t="s">
        <v>22</v>
      </c>
      <c r="Q135" s="41"/>
      <c r="R135" s="41"/>
      <c r="S135" s="41">
        <v>14.329999999999998</v>
      </c>
      <c r="T135" s="42" t="s">
        <v>40</v>
      </c>
      <c r="U135" s="20"/>
    </row>
    <row r="136" spans="1:21" ht="37.5" customHeight="1" x14ac:dyDescent="0.25">
      <c r="A136" s="25" t="s">
        <v>208</v>
      </c>
      <c r="B136" s="26" t="s">
        <v>211</v>
      </c>
      <c r="C136" s="18" t="s">
        <v>212</v>
      </c>
      <c r="D136" s="28" t="s">
        <v>22</v>
      </c>
      <c r="E136" s="28"/>
      <c r="F136" s="28"/>
      <c r="G136" s="28" t="s">
        <v>22</v>
      </c>
      <c r="H136" s="28"/>
      <c r="I136" s="28"/>
      <c r="J136" s="28" t="s">
        <v>22</v>
      </c>
      <c r="K136" s="28"/>
      <c r="L136" s="28"/>
      <c r="M136" s="28" t="s">
        <v>22</v>
      </c>
      <c r="N136" s="28"/>
      <c r="O136" s="28"/>
      <c r="P136" s="28" t="s">
        <v>22</v>
      </c>
      <c r="Q136" s="41"/>
      <c r="R136" s="41"/>
      <c r="S136" s="41" t="s">
        <v>22</v>
      </c>
      <c r="T136" s="42" t="s">
        <v>40</v>
      </c>
      <c r="U136" s="20"/>
    </row>
    <row r="137" spans="1:21" ht="37.5" customHeight="1" x14ac:dyDescent="0.25">
      <c r="A137" s="25" t="s">
        <v>208</v>
      </c>
      <c r="B137" s="26" t="s">
        <v>213</v>
      </c>
      <c r="C137" s="18" t="s">
        <v>214</v>
      </c>
      <c r="D137" s="28" t="s">
        <v>22</v>
      </c>
      <c r="E137" s="28"/>
      <c r="F137" s="28"/>
      <c r="G137" s="28" t="s">
        <v>22</v>
      </c>
      <c r="H137" s="28"/>
      <c r="I137" s="28"/>
      <c r="J137" s="28" t="s">
        <v>22</v>
      </c>
      <c r="K137" s="28"/>
      <c r="L137" s="28"/>
      <c r="M137" s="28" t="s">
        <v>59</v>
      </c>
      <c r="N137" s="28"/>
      <c r="O137" s="28"/>
      <c r="P137" s="28" t="s">
        <v>22</v>
      </c>
      <c r="Q137" s="41"/>
      <c r="R137" s="41"/>
      <c r="S137" s="41">
        <v>80.39</v>
      </c>
      <c r="T137" s="42" t="s">
        <v>40</v>
      </c>
      <c r="U137" s="20"/>
    </row>
    <row r="138" spans="1:21" ht="37.5" customHeight="1" x14ac:dyDescent="0.25">
      <c r="A138" s="25" t="s">
        <v>208</v>
      </c>
      <c r="B138" s="26" t="s">
        <v>213</v>
      </c>
      <c r="C138" s="18" t="s">
        <v>215</v>
      </c>
      <c r="D138" s="28" t="s">
        <v>22</v>
      </c>
      <c r="E138" s="28"/>
      <c r="F138" s="28"/>
      <c r="G138" s="28" t="s">
        <v>22</v>
      </c>
      <c r="H138" s="28"/>
      <c r="I138" s="28"/>
      <c r="J138" s="28" t="s">
        <v>22</v>
      </c>
      <c r="K138" s="28"/>
      <c r="L138" s="28"/>
      <c r="M138" s="28" t="s">
        <v>22</v>
      </c>
      <c r="N138" s="28"/>
      <c r="O138" s="28"/>
      <c r="P138" s="28" t="s">
        <v>22</v>
      </c>
      <c r="Q138" s="41"/>
      <c r="R138" s="41"/>
      <c r="S138" s="41">
        <v>80.39</v>
      </c>
      <c r="T138" s="42" t="s">
        <v>40</v>
      </c>
      <c r="U138" s="20"/>
    </row>
    <row r="139" spans="1:21" ht="37.5" customHeight="1" x14ac:dyDescent="0.25">
      <c r="A139" s="25" t="s">
        <v>208</v>
      </c>
      <c r="B139" s="26" t="s">
        <v>213</v>
      </c>
      <c r="C139" s="18" t="s">
        <v>216</v>
      </c>
      <c r="D139" s="28" t="s">
        <v>22</v>
      </c>
      <c r="E139" s="28"/>
      <c r="F139" s="28"/>
      <c r="G139" s="28" t="s">
        <v>22</v>
      </c>
      <c r="H139" s="28"/>
      <c r="I139" s="28"/>
      <c r="J139" s="28" t="s">
        <v>22</v>
      </c>
      <c r="K139" s="28"/>
      <c r="L139" s="28"/>
      <c r="M139" s="28" t="s">
        <v>22</v>
      </c>
      <c r="N139" s="28"/>
      <c r="O139" s="28"/>
      <c r="P139" s="28" t="s">
        <v>22</v>
      </c>
      <c r="Q139" s="41"/>
      <c r="R139" s="41"/>
      <c r="S139" s="41">
        <v>43.34</v>
      </c>
      <c r="T139" s="42" t="s">
        <v>40</v>
      </c>
      <c r="U139" s="20"/>
    </row>
    <row r="140" spans="1:21" ht="37.5" customHeight="1" x14ac:dyDescent="0.25">
      <c r="A140" s="25" t="s">
        <v>208</v>
      </c>
      <c r="B140" s="26" t="s">
        <v>213</v>
      </c>
      <c r="C140" s="18" t="s">
        <v>217</v>
      </c>
      <c r="D140" s="28" t="s">
        <v>22</v>
      </c>
      <c r="E140" s="28"/>
      <c r="F140" s="28"/>
      <c r="G140" s="28" t="s">
        <v>22</v>
      </c>
      <c r="H140" s="28"/>
      <c r="I140" s="28"/>
      <c r="J140" s="28" t="s">
        <v>22</v>
      </c>
      <c r="K140" s="28"/>
      <c r="L140" s="28"/>
      <c r="M140" s="28" t="s">
        <v>22</v>
      </c>
      <c r="N140" s="28"/>
      <c r="O140" s="28"/>
      <c r="P140" s="28" t="s">
        <v>22</v>
      </c>
      <c r="Q140" s="41"/>
      <c r="R140" s="41"/>
      <c r="S140" s="41" t="s">
        <v>22</v>
      </c>
      <c r="T140" s="42" t="s">
        <v>40</v>
      </c>
      <c r="U140" s="20"/>
    </row>
    <row r="141" spans="1:21" ht="56.25" customHeight="1" x14ac:dyDescent="0.25">
      <c r="A141" s="25" t="s">
        <v>218</v>
      </c>
      <c r="B141" s="26" t="s">
        <v>219</v>
      </c>
      <c r="C141" s="18" t="s">
        <v>220</v>
      </c>
      <c r="D141" s="28" t="s">
        <v>22</v>
      </c>
      <c r="E141" s="28"/>
      <c r="F141" s="28"/>
      <c r="G141" s="28">
        <v>0.21820000000000001</v>
      </c>
      <c r="H141" s="28">
        <v>39.594700000000003</v>
      </c>
      <c r="I141" s="28">
        <f>G141*H141</f>
        <v>8.639563540000001</v>
      </c>
      <c r="J141" s="43">
        <v>9.2375000000000007</v>
      </c>
      <c r="K141" s="22">
        <v>1.6618999999999999</v>
      </c>
      <c r="L141" s="28">
        <f>J141*K141</f>
        <v>15.351801250000001</v>
      </c>
      <c r="M141" s="28">
        <v>0.23499999999999999</v>
      </c>
      <c r="N141" s="22">
        <v>39.594700000000003</v>
      </c>
      <c r="O141" s="28">
        <f>M141*N141</f>
        <v>9.3047544999999996</v>
      </c>
      <c r="P141" s="28" t="s">
        <v>22</v>
      </c>
      <c r="Q141" s="41"/>
      <c r="R141" s="41"/>
      <c r="S141" s="41">
        <f>MEDIAN(F141,I141,L141,O141,R141)</f>
        <v>9.3047544999999996</v>
      </c>
      <c r="T141" s="42" t="s">
        <v>23</v>
      </c>
      <c r="U141" s="20"/>
    </row>
    <row r="142" spans="1:21" ht="37.5" customHeight="1" x14ac:dyDescent="0.25">
      <c r="A142" s="25" t="s">
        <v>218</v>
      </c>
      <c r="B142" s="26" t="s">
        <v>221</v>
      </c>
      <c r="C142" s="18" t="s">
        <v>222</v>
      </c>
      <c r="D142" s="28" t="s">
        <v>22</v>
      </c>
      <c r="E142" s="28"/>
      <c r="F142" s="28"/>
      <c r="G142" s="28">
        <v>0.43640000000000001</v>
      </c>
      <c r="H142" s="28">
        <v>39.594700000000003</v>
      </c>
      <c r="I142" s="28">
        <f>G142*H142</f>
        <v>17.279127080000002</v>
      </c>
      <c r="J142" s="43">
        <v>18.475000000000001</v>
      </c>
      <c r="K142" s="22">
        <v>1.6618999999999999</v>
      </c>
      <c r="L142" s="28">
        <f>J142*K142</f>
        <v>30.703602500000002</v>
      </c>
      <c r="M142" s="28">
        <v>0.47</v>
      </c>
      <c r="N142" s="22">
        <v>39.594700000000003</v>
      </c>
      <c r="O142" s="28">
        <f>M142*N142</f>
        <v>18.609508999999999</v>
      </c>
      <c r="P142" s="28" t="s">
        <v>22</v>
      </c>
      <c r="Q142" s="41"/>
      <c r="R142" s="41"/>
      <c r="S142" s="41">
        <f>MEDIAN(F142,I142,L142,O142,R142)</f>
        <v>18.609508999999999</v>
      </c>
      <c r="T142" s="42" t="s">
        <v>23</v>
      </c>
      <c r="U142" s="20"/>
    </row>
    <row r="143" spans="1:21" ht="37.5" customHeight="1" x14ac:dyDescent="0.25">
      <c r="A143" s="25" t="s">
        <v>223</v>
      </c>
      <c r="B143" s="26" t="s">
        <v>224</v>
      </c>
      <c r="C143" s="18" t="s">
        <v>225</v>
      </c>
      <c r="D143" s="28" t="s">
        <v>22</v>
      </c>
      <c r="E143" s="28"/>
      <c r="F143" s="28"/>
      <c r="G143" s="28">
        <v>1.82</v>
      </c>
      <c r="H143" s="28">
        <v>39.594700000000003</v>
      </c>
      <c r="I143" s="28">
        <f>G143*H143</f>
        <v>72.062354000000013</v>
      </c>
      <c r="J143" s="43">
        <v>54.07</v>
      </c>
      <c r="K143" s="22">
        <v>1.6618999999999999</v>
      </c>
      <c r="L143" s="28">
        <f>J143*K143</f>
        <v>89.858932999999993</v>
      </c>
      <c r="M143" s="28" t="s">
        <v>22</v>
      </c>
      <c r="N143" s="28"/>
      <c r="O143" s="28"/>
      <c r="P143" s="28" t="s">
        <v>22</v>
      </c>
      <c r="Q143" s="41"/>
      <c r="R143" s="41"/>
      <c r="S143" s="41">
        <f>MEDIAN(F143,I143,L143,O143,R143)</f>
        <v>80.960643500000003</v>
      </c>
      <c r="T143" s="42" t="s">
        <v>23</v>
      </c>
      <c r="U143" s="20"/>
    </row>
    <row r="144" spans="1:21" ht="37.5" customHeight="1" x14ac:dyDescent="0.25">
      <c r="A144" s="25" t="s">
        <v>223</v>
      </c>
      <c r="B144" s="26" t="s">
        <v>224</v>
      </c>
      <c r="C144" s="18" t="s">
        <v>226</v>
      </c>
      <c r="D144" s="28" t="s">
        <v>22</v>
      </c>
      <c r="E144" s="28"/>
      <c r="F144" s="28"/>
      <c r="G144" s="28">
        <v>0.91</v>
      </c>
      <c r="H144" s="28">
        <v>39.594700000000003</v>
      </c>
      <c r="I144" s="28">
        <f>G144*H144</f>
        <v>36.031177000000007</v>
      </c>
      <c r="J144" s="43">
        <v>27.035</v>
      </c>
      <c r="K144" s="22">
        <v>1.6618999999999999</v>
      </c>
      <c r="L144" s="28">
        <f>J144*K144</f>
        <v>44.929466499999997</v>
      </c>
      <c r="M144" s="28" t="s">
        <v>22</v>
      </c>
      <c r="N144" s="28"/>
      <c r="O144" s="28"/>
      <c r="P144" s="28" t="s">
        <v>22</v>
      </c>
      <c r="Q144" s="41"/>
      <c r="R144" s="41"/>
      <c r="S144" s="41">
        <f>MEDIAN(F144,I144,L144,O144,R144)</f>
        <v>40.480321750000002</v>
      </c>
      <c r="T144" s="42" t="s">
        <v>23</v>
      </c>
      <c r="U144" s="20"/>
    </row>
    <row r="145" spans="1:21" ht="37.5" customHeight="1" x14ac:dyDescent="0.25">
      <c r="A145" s="25" t="s">
        <v>223</v>
      </c>
      <c r="B145" s="26" t="s">
        <v>224</v>
      </c>
      <c r="C145" s="18" t="s">
        <v>227</v>
      </c>
      <c r="D145" s="28" t="s">
        <v>22</v>
      </c>
      <c r="E145" s="28"/>
      <c r="F145" s="28"/>
      <c r="G145" s="28" t="s">
        <v>22</v>
      </c>
      <c r="H145" s="28"/>
      <c r="I145" s="28"/>
      <c r="J145" s="28" t="s">
        <v>22</v>
      </c>
      <c r="K145" s="28"/>
      <c r="L145" s="28"/>
      <c r="M145" s="28" t="s">
        <v>22</v>
      </c>
      <c r="N145" s="28"/>
      <c r="O145" s="28"/>
      <c r="P145" s="28" t="s">
        <v>22</v>
      </c>
      <c r="Q145" s="41"/>
      <c r="R145" s="41"/>
      <c r="S145" s="41">
        <v>73.564999999999998</v>
      </c>
      <c r="T145" s="42" t="s">
        <v>40</v>
      </c>
      <c r="U145" s="20"/>
    </row>
    <row r="146" spans="1:21" ht="37.5" customHeight="1" x14ac:dyDescent="0.25">
      <c r="A146" s="25" t="s">
        <v>223</v>
      </c>
      <c r="B146" s="26" t="s">
        <v>224</v>
      </c>
      <c r="C146" s="18" t="s">
        <v>1654</v>
      </c>
      <c r="D146" s="28" t="s">
        <v>22</v>
      </c>
      <c r="E146" s="28"/>
      <c r="F146" s="28"/>
      <c r="G146" s="28" t="s">
        <v>22</v>
      </c>
      <c r="H146" s="28"/>
      <c r="I146" s="28"/>
      <c r="J146" s="28" t="s">
        <v>22</v>
      </c>
      <c r="K146" s="28"/>
      <c r="L146" s="28"/>
      <c r="M146" s="28" t="s">
        <v>22</v>
      </c>
      <c r="N146" s="28"/>
      <c r="O146" s="28"/>
      <c r="P146" s="28" t="s">
        <v>22</v>
      </c>
      <c r="Q146" s="41"/>
      <c r="R146" s="41"/>
      <c r="S146" s="41">
        <v>49.47</v>
      </c>
      <c r="T146" s="42" t="s">
        <v>40</v>
      </c>
      <c r="U146" s="20"/>
    </row>
    <row r="147" spans="1:21" ht="37.5" customHeight="1" x14ac:dyDescent="0.25">
      <c r="A147" s="25" t="s">
        <v>223</v>
      </c>
      <c r="B147" s="26" t="s">
        <v>224</v>
      </c>
      <c r="C147" s="18" t="s">
        <v>1655</v>
      </c>
      <c r="D147" s="28" t="s">
        <v>22</v>
      </c>
      <c r="E147" s="28"/>
      <c r="F147" s="28"/>
      <c r="G147" s="28" t="s">
        <v>22</v>
      </c>
      <c r="H147" s="28"/>
      <c r="I147" s="28"/>
      <c r="J147" s="28" t="s">
        <v>22</v>
      </c>
      <c r="K147" s="28"/>
      <c r="L147" s="28"/>
      <c r="M147" s="28" t="s">
        <v>59</v>
      </c>
      <c r="N147" s="28"/>
      <c r="O147" s="28"/>
      <c r="P147" s="28" t="s">
        <v>22</v>
      </c>
      <c r="Q147" s="41"/>
      <c r="R147" s="41"/>
      <c r="S147" s="28" t="s">
        <v>22</v>
      </c>
      <c r="T147" s="42" t="s">
        <v>40</v>
      </c>
      <c r="U147" s="20"/>
    </row>
    <row r="148" spans="1:21" ht="37.5" customHeight="1" x14ac:dyDescent="0.25">
      <c r="A148" s="25" t="s">
        <v>223</v>
      </c>
      <c r="B148" s="26" t="s">
        <v>228</v>
      </c>
      <c r="C148" s="18" t="s">
        <v>229</v>
      </c>
      <c r="D148" s="28" t="s">
        <v>22</v>
      </c>
      <c r="E148" s="28"/>
      <c r="F148" s="28"/>
      <c r="G148" s="28" t="s">
        <v>22</v>
      </c>
      <c r="H148" s="28"/>
      <c r="I148" s="28"/>
      <c r="J148" s="28" t="s">
        <v>22</v>
      </c>
      <c r="K148" s="28"/>
      <c r="L148" s="28"/>
      <c r="M148" s="28" t="s">
        <v>22</v>
      </c>
      <c r="N148" s="28"/>
      <c r="O148" s="28"/>
      <c r="P148" s="28" t="s">
        <v>22</v>
      </c>
      <c r="Q148" s="41"/>
      <c r="R148" s="41"/>
      <c r="S148" s="41">
        <v>71.73</v>
      </c>
      <c r="T148" s="42" t="s">
        <v>40</v>
      </c>
      <c r="U148" s="20"/>
    </row>
    <row r="149" spans="1:21" ht="37.5" customHeight="1" x14ac:dyDescent="0.25">
      <c r="A149" s="25" t="s">
        <v>223</v>
      </c>
      <c r="B149" s="26" t="s">
        <v>228</v>
      </c>
      <c r="C149" s="18" t="s">
        <v>230</v>
      </c>
      <c r="D149" s="28" t="s">
        <v>22</v>
      </c>
      <c r="E149" s="28"/>
      <c r="F149" s="28"/>
      <c r="G149" s="28" t="s">
        <v>22</v>
      </c>
      <c r="H149" s="28"/>
      <c r="I149" s="28"/>
      <c r="J149" s="28" t="s">
        <v>22</v>
      </c>
      <c r="K149" s="28"/>
      <c r="L149" s="28"/>
      <c r="M149" s="28" t="s">
        <v>22</v>
      </c>
      <c r="N149" s="28"/>
      <c r="O149" s="28"/>
      <c r="P149" s="28" t="s">
        <v>22</v>
      </c>
      <c r="Q149" s="41"/>
      <c r="R149" s="41"/>
      <c r="S149" s="41">
        <v>146.37</v>
      </c>
      <c r="T149" s="42" t="s">
        <v>40</v>
      </c>
      <c r="U149" s="20"/>
    </row>
    <row r="150" spans="1:21" ht="37.5" customHeight="1" x14ac:dyDescent="0.25">
      <c r="A150" s="25" t="s">
        <v>223</v>
      </c>
      <c r="B150" s="26" t="s">
        <v>228</v>
      </c>
      <c r="C150" s="18" t="s">
        <v>231</v>
      </c>
      <c r="D150" s="28" t="s">
        <v>22</v>
      </c>
      <c r="E150" s="28"/>
      <c r="F150" s="28"/>
      <c r="G150" s="28" t="s">
        <v>22</v>
      </c>
      <c r="H150" s="28"/>
      <c r="I150" s="28"/>
      <c r="J150" s="28" t="s">
        <v>22</v>
      </c>
      <c r="K150" s="28"/>
      <c r="L150" s="28"/>
      <c r="M150" s="28" t="s">
        <v>22</v>
      </c>
      <c r="N150" s="28"/>
      <c r="O150" s="28"/>
      <c r="P150" s="28" t="s">
        <v>22</v>
      </c>
      <c r="Q150" s="41"/>
      <c r="R150" s="41"/>
      <c r="S150" s="28" t="s">
        <v>22</v>
      </c>
      <c r="T150" s="42" t="s">
        <v>40</v>
      </c>
      <c r="U150" s="20"/>
    </row>
    <row r="151" spans="1:21" ht="37.5" customHeight="1" x14ac:dyDescent="0.25">
      <c r="A151" s="25" t="s">
        <v>223</v>
      </c>
      <c r="B151" s="26" t="s">
        <v>232</v>
      </c>
      <c r="C151" s="18" t="s">
        <v>233</v>
      </c>
      <c r="D151" s="28" t="s">
        <v>22</v>
      </c>
      <c r="E151" s="28"/>
      <c r="F151" s="28"/>
      <c r="G151" s="28" t="s">
        <v>22</v>
      </c>
      <c r="H151" s="28"/>
      <c r="I151" s="28"/>
      <c r="J151" s="28" t="s">
        <v>22</v>
      </c>
      <c r="K151" s="28"/>
      <c r="L151" s="28"/>
      <c r="M151" s="28" t="s">
        <v>22</v>
      </c>
      <c r="N151" s="28"/>
      <c r="O151" s="28"/>
      <c r="P151" s="28" t="s">
        <v>22</v>
      </c>
      <c r="Q151" s="41"/>
      <c r="R151" s="41"/>
      <c r="S151" s="28" t="s">
        <v>22</v>
      </c>
      <c r="T151" s="42" t="s">
        <v>40</v>
      </c>
      <c r="U151" s="20"/>
    </row>
    <row r="152" spans="1:21" ht="37.5" customHeight="1" x14ac:dyDescent="0.25">
      <c r="A152" s="25" t="s">
        <v>223</v>
      </c>
      <c r="B152" s="26" t="s">
        <v>234</v>
      </c>
      <c r="C152" s="18" t="s">
        <v>235</v>
      </c>
      <c r="D152" s="28" t="s">
        <v>22</v>
      </c>
      <c r="E152" s="28"/>
      <c r="F152" s="28"/>
      <c r="G152" s="28" t="s">
        <v>22</v>
      </c>
      <c r="H152" s="28"/>
      <c r="I152" s="28"/>
      <c r="J152" s="28" t="s">
        <v>22</v>
      </c>
      <c r="K152" s="28"/>
      <c r="L152" s="28"/>
      <c r="M152" s="28" t="s">
        <v>22</v>
      </c>
      <c r="N152" s="28"/>
      <c r="O152" s="28"/>
      <c r="P152" s="28" t="s">
        <v>22</v>
      </c>
      <c r="Q152" s="41"/>
      <c r="R152" s="41"/>
      <c r="S152" s="41">
        <v>171.55</v>
      </c>
      <c r="T152" s="42" t="s">
        <v>40</v>
      </c>
      <c r="U152" s="20"/>
    </row>
    <row r="153" spans="1:21" ht="37.5" customHeight="1" x14ac:dyDescent="0.25">
      <c r="A153" s="25" t="s">
        <v>236</v>
      </c>
      <c r="B153" s="26" t="s">
        <v>32</v>
      </c>
      <c r="C153" s="18" t="s">
        <v>76</v>
      </c>
      <c r="D153" s="28">
        <v>0.5655</v>
      </c>
      <c r="E153" s="28">
        <v>8.4052000000000007</v>
      </c>
      <c r="F153" s="28">
        <f>D153*E153</f>
        <v>4.7531406</v>
      </c>
      <c r="G153" s="28">
        <v>0.3493</v>
      </c>
      <c r="H153" s="28">
        <v>39.594700000000003</v>
      </c>
      <c r="I153" s="28">
        <f t="shared" ref="I153:I165" si="18">G153*H153</f>
        <v>13.830428710000001</v>
      </c>
      <c r="J153" s="43">
        <v>6.5364000000000004</v>
      </c>
      <c r="K153" s="22">
        <v>1.6618999999999999</v>
      </c>
      <c r="L153" s="28">
        <f>J153*K153</f>
        <v>10.862843160000001</v>
      </c>
      <c r="M153" s="28">
        <v>0.10979999999999999</v>
      </c>
      <c r="N153" s="22">
        <v>39.594700000000003</v>
      </c>
      <c r="O153" s="28">
        <f>M153*N153</f>
        <v>4.3474980600000004</v>
      </c>
      <c r="P153" s="28">
        <v>117.75</v>
      </c>
      <c r="Q153" s="40">
        <v>0.101315</v>
      </c>
      <c r="R153" s="41">
        <f>P153*Q153</f>
        <v>11.929841250000001</v>
      </c>
      <c r="S153" s="41">
        <f t="shared" ref="S153:S166" si="19">MEDIAN(F153,I153,L153,O153,R153)</f>
        <v>10.862843160000001</v>
      </c>
      <c r="T153" s="42" t="s">
        <v>23</v>
      </c>
      <c r="U153" s="20"/>
    </row>
    <row r="154" spans="1:21" ht="37.5" customHeight="1" x14ac:dyDescent="0.25">
      <c r="A154" s="25" t="s">
        <v>236</v>
      </c>
      <c r="B154" s="26" t="s">
        <v>32</v>
      </c>
      <c r="C154" s="18" t="s">
        <v>172</v>
      </c>
      <c r="D154" s="28">
        <v>1.6963999999999999</v>
      </c>
      <c r="E154" s="28">
        <v>8.4052000000000007</v>
      </c>
      <c r="F154" s="28">
        <f>D154*E154</f>
        <v>14.25858128</v>
      </c>
      <c r="G154" s="28">
        <v>1.0129999999999999</v>
      </c>
      <c r="H154" s="28">
        <v>39.594700000000003</v>
      </c>
      <c r="I154" s="28">
        <f t="shared" si="18"/>
        <v>40.109431100000002</v>
      </c>
      <c r="J154" s="43">
        <v>35.631799999999998</v>
      </c>
      <c r="K154" s="22">
        <v>1.6618999999999999</v>
      </c>
      <c r="L154" s="28">
        <f>J154*K154</f>
        <v>59.216488419999997</v>
      </c>
      <c r="M154" s="28">
        <v>0.32929999999999998</v>
      </c>
      <c r="N154" s="22">
        <v>39.594700000000003</v>
      </c>
      <c r="O154" s="28">
        <f>M154*N154</f>
        <v>13.03853471</v>
      </c>
      <c r="P154" s="28">
        <v>359.4</v>
      </c>
      <c r="Q154" s="40">
        <v>0.101315</v>
      </c>
      <c r="R154" s="41">
        <f>P154*Q154</f>
        <v>36.412610999999998</v>
      </c>
      <c r="S154" s="41">
        <f t="shared" si="19"/>
        <v>36.412610999999998</v>
      </c>
      <c r="T154" s="42" t="s">
        <v>23</v>
      </c>
      <c r="U154" s="20"/>
    </row>
    <row r="155" spans="1:21" ht="37.5" customHeight="1" x14ac:dyDescent="0.25">
      <c r="A155" s="25" t="s">
        <v>237</v>
      </c>
      <c r="B155" s="26" t="s">
        <v>238</v>
      </c>
      <c r="C155" s="18" t="s">
        <v>239</v>
      </c>
      <c r="D155" s="28" t="s">
        <v>22</v>
      </c>
      <c r="E155" s="28"/>
      <c r="F155" s="28"/>
      <c r="G155" s="28">
        <v>0.68799999999999994</v>
      </c>
      <c r="H155" s="28">
        <v>39.594700000000003</v>
      </c>
      <c r="I155" s="28">
        <f t="shared" si="18"/>
        <v>27.241153600000001</v>
      </c>
      <c r="J155" s="28" t="s">
        <v>22</v>
      </c>
      <c r="K155" s="28"/>
      <c r="L155" s="28"/>
      <c r="M155" s="28" t="s">
        <v>22</v>
      </c>
      <c r="N155" s="28"/>
      <c r="O155" s="28"/>
      <c r="P155" s="28">
        <v>163.19999999999999</v>
      </c>
      <c r="Q155" s="40">
        <v>0.101315</v>
      </c>
      <c r="R155" s="41">
        <f>P155*Q155</f>
        <v>16.534607999999999</v>
      </c>
      <c r="S155" s="41">
        <f t="shared" si="19"/>
        <v>21.887880799999998</v>
      </c>
      <c r="T155" s="42" t="s">
        <v>23</v>
      </c>
      <c r="U155" s="20"/>
    </row>
    <row r="156" spans="1:21" ht="53.25" customHeight="1" x14ac:dyDescent="0.25">
      <c r="A156" s="25" t="s">
        <v>240</v>
      </c>
      <c r="B156" s="26" t="s">
        <v>241</v>
      </c>
      <c r="C156" s="18" t="s">
        <v>242</v>
      </c>
      <c r="D156" s="28">
        <v>90</v>
      </c>
      <c r="E156" s="28">
        <v>8.4052000000000007</v>
      </c>
      <c r="F156" s="28">
        <f t="shared" ref="F156:F165" si="20">D156*E156</f>
        <v>756.46800000000007</v>
      </c>
      <c r="G156" s="28">
        <v>29.93</v>
      </c>
      <c r="H156" s="28">
        <v>39.594700000000003</v>
      </c>
      <c r="I156" s="28">
        <f t="shared" si="18"/>
        <v>1185.069371</v>
      </c>
      <c r="J156" s="43">
        <v>553.78</v>
      </c>
      <c r="K156" s="22">
        <v>1.6618999999999999</v>
      </c>
      <c r="L156" s="28">
        <f t="shared" ref="L156:L166" si="21">J156*K156</f>
        <v>920.32698199999993</v>
      </c>
      <c r="M156" s="28" t="s">
        <v>22</v>
      </c>
      <c r="N156" s="28"/>
      <c r="O156" s="28"/>
      <c r="P156" s="28" t="s">
        <v>22</v>
      </c>
      <c r="Q156" s="41"/>
      <c r="R156" s="41"/>
      <c r="S156" s="41">
        <f t="shared" si="19"/>
        <v>920.32698199999993</v>
      </c>
      <c r="T156" s="42" t="s">
        <v>23</v>
      </c>
      <c r="U156" s="20"/>
    </row>
    <row r="157" spans="1:21" ht="57.75" customHeight="1" x14ac:dyDescent="0.25">
      <c r="A157" s="25" t="s">
        <v>243</v>
      </c>
      <c r="B157" s="26" t="s">
        <v>244</v>
      </c>
      <c r="C157" s="18" t="s">
        <v>146</v>
      </c>
      <c r="D157" s="53">
        <v>160</v>
      </c>
      <c r="E157" s="28">
        <v>8.4052000000000007</v>
      </c>
      <c r="F157" s="28">
        <f t="shared" si="20"/>
        <v>1344.8320000000001</v>
      </c>
      <c r="G157" s="28">
        <v>68.3386</v>
      </c>
      <c r="H157" s="28">
        <v>39.594700000000003</v>
      </c>
      <c r="I157" s="28">
        <f t="shared" si="18"/>
        <v>2705.84636542</v>
      </c>
      <c r="J157" s="28">
        <v>2737.7656999999999</v>
      </c>
      <c r="K157" s="22">
        <v>1.6618999999999999</v>
      </c>
      <c r="L157" s="28">
        <f t="shared" si="21"/>
        <v>4549.8928168299999</v>
      </c>
      <c r="M157" s="53">
        <v>63.424300000000002</v>
      </c>
      <c r="N157" s="22">
        <v>39.594700000000003</v>
      </c>
      <c r="O157" s="28">
        <f t="shared" ref="O157:O166" si="22">M157*N157</f>
        <v>2511.2661312100004</v>
      </c>
      <c r="P157" s="28">
        <v>47639</v>
      </c>
      <c r="Q157" s="40">
        <v>0.101315</v>
      </c>
      <c r="R157" s="41">
        <f t="shared" ref="R157:R165" si="23">P157*Q157</f>
        <v>4826.5452850000001</v>
      </c>
      <c r="S157" s="41">
        <f t="shared" si="19"/>
        <v>2705.84636542</v>
      </c>
      <c r="T157" s="42" t="s">
        <v>23</v>
      </c>
      <c r="U157" s="20"/>
    </row>
    <row r="158" spans="1:21" ht="55.5" customHeight="1" x14ac:dyDescent="0.25">
      <c r="A158" s="25" t="s">
        <v>243</v>
      </c>
      <c r="B158" s="26" t="s">
        <v>244</v>
      </c>
      <c r="C158" s="18" t="s">
        <v>245</v>
      </c>
      <c r="D158" s="53">
        <v>363.75</v>
      </c>
      <c r="E158" s="28">
        <v>8.4052000000000007</v>
      </c>
      <c r="F158" s="28">
        <f t="shared" si="20"/>
        <v>3057.3915000000002</v>
      </c>
      <c r="G158" s="28">
        <v>170.84639999999999</v>
      </c>
      <c r="H158" s="28">
        <v>39.594700000000003</v>
      </c>
      <c r="I158" s="28">
        <f t="shared" si="18"/>
        <v>6764.61195408</v>
      </c>
      <c r="J158" s="28">
        <v>6844.4143000000004</v>
      </c>
      <c r="K158" s="22">
        <v>1.6618999999999999</v>
      </c>
      <c r="L158" s="28">
        <f t="shared" si="21"/>
        <v>11374.73212517</v>
      </c>
      <c r="M158" s="28">
        <v>158.5607</v>
      </c>
      <c r="N158" s="22">
        <v>39.594700000000003</v>
      </c>
      <c r="O158" s="28">
        <f t="shared" si="22"/>
        <v>6278.1633482900006</v>
      </c>
      <c r="P158" s="28">
        <v>100279.8214</v>
      </c>
      <c r="Q158" s="40">
        <v>0.101315</v>
      </c>
      <c r="R158" s="41">
        <f t="shared" si="23"/>
        <v>10159.850105141</v>
      </c>
      <c r="S158" s="41">
        <f t="shared" si="19"/>
        <v>6764.61195408</v>
      </c>
      <c r="T158" s="42" t="s">
        <v>23</v>
      </c>
      <c r="U158" s="20"/>
    </row>
    <row r="159" spans="1:21" ht="59.25" customHeight="1" x14ac:dyDescent="0.25">
      <c r="A159" s="25" t="s">
        <v>243</v>
      </c>
      <c r="B159" s="26" t="s">
        <v>244</v>
      </c>
      <c r="C159" s="18" t="s">
        <v>246</v>
      </c>
      <c r="D159" s="28">
        <v>361.5</v>
      </c>
      <c r="E159" s="28">
        <v>8.4052000000000007</v>
      </c>
      <c r="F159" s="28">
        <f t="shared" si="20"/>
        <v>3038.4798000000001</v>
      </c>
      <c r="G159" s="28">
        <v>205.01570000000001</v>
      </c>
      <c r="H159" s="28">
        <v>39.594700000000003</v>
      </c>
      <c r="I159" s="28">
        <f t="shared" si="18"/>
        <v>8117.5351367900012</v>
      </c>
      <c r="J159" s="43">
        <v>8213.2970999999998</v>
      </c>
      <c r="K159" s="22">
        <v>1.6618999999999999</v>
      </c>
      <c r="L159" s="28">
        <f t="shared" si="21"/>
        <v>13649.678450489999</v>
      </c>
      <c r="M159" s="28">
        <v>190.27289999999999</v>
      </c>
      <c r="N159" s="22">
        <v>39.594700000000003</v>
      </c>
      <c r="O159" s="28">
        <f t="shared" si="22"/>
        <v>7533.7983936300006</v>
      </c>
      <c r="P159" s="28">
        <v>120335.78569999999</v>
      </c>
      <c r="Q159" s="40">
        <v>0.101315</v>
      </c>
      <c r="R159" s="41">
        <f t="shared" si="23"/>
        <v>12191.820128195499</v>
      </c>
      <c r="S159" s="41">
        <f t="shared" si="19"/>
        <v>8117.5351367900012</v>
      </c>
      <c r="T159" s="42" t="s">
        <v>23</v>
      </c>
      <c r="U159" s="20"/>
    </row>
    <row r="160" spans="1:21" ht="52.5" customHeight="1" x14ac:dyDescent="0.25">
      <c r="A160" s="25" t="s">
        <v>243</v>
      </c>
      <c r="B160" s="26" t="s">
        <v>244</v>
      </c>
      <c r="C160" s="18" t="s">
        <v>247</v>
      </c>
      <c r="D160" s="28">
        <v>196</v>
      </c>
      <c r="E160" s="28">
        <v>8.4052000000000007</v>
      </c>
      <c r="F160" s="28">
        <f t="shared" si="20"/>
        <v>1647.4192</v>
      </c>
      <c r="G160" s="28">
        <v>239.185</v>
      </c>
      <c r="H160" s="28">
        <v>39.594700000000003</v>
      </c>
      <c r="I160" s="28">
        <f t="shared" si="18"/>
        <v>9470.4583195000014</v>
      </c>
      <c r="J160" s="43">
        <v>9582.18</v>
      </c>
      <c r="K160" s="22">
        <v>1.6618999999999999</v>
      </c>
      <c r="L160" s="28">
        <f t="shared" si="21"/>
        <v>15924.624942</v>
      </c>
      <c r="M160" s="28">
        <v>221.98500000000001</v>
      </c>
      <c r="N160" s="22">
        <v>39.594700000000003</v>
      </c>
      <c r="O160" s="28">
        <f t="shared" si="22"/>
        <v>8789.4294795000005</v>
      </c>
      <c r="P160" s="28">
        <v>114047</v>
      </c>
      <c r="Q160" s="40">
        <v>0.101315</v>
      </c>
      <c r="R160" s="41">
        <f t="shared" si="23"/>
        <v>11554.671805</v>
      </c>
      <c r="S160" s="41">
        <f t="shared" si="19"/>
        <v>9470.4583195000014</v>
      </c>
      <c r="T160" s="42" t="s">
        <v>23</v>
      </c>
      <c r="U160" s="20"/>
    </row>
    <row r="161" spans="1:21" ht="37.5" customHeight="1" x14ac:dyDescent="0.25">
      <c r="A161" s="25" t="s">
        <v>248</v>
      </c>
      <c r="B161" s="26" t="s">
        <v>249</v>
      </c>
      <c r="C161" s="18" t="s">
        <v>250</v>
      </c>
      <c r="D161" s="28">
        <v>163.4342</v>
      </c>
      <c r="E161" s="28">
        <v>8.4052000000000007</v>
      </c>
      <c r="F161" s="28">
        <f t="shared" si="20"/>
        <v>1373.6971378400001</v>
      </c>
      <c r="G161" s="28">
        <v>37.914000000000001</v>
      </c>
      <c r="H161" s="28">
        <v>39.594700000000003</v>
      </c>
      <c r="I161" s="28">
        <f t="shared" si="18"/>
        <v>1501.1934558000003</v>
      </c>
      <c r="J161" s="43">
        <v>974.53430000000003</v>
      </c>
      <c r="K161" s="22">
        <v>1.6618999999999999</v>
      </c>
      <c r="L161" s="28">
        <f t="shared" si="21"/>
        <v>1619.5785531700001</v>
      </c>
      <c r="M161" s="28">
        <v>96.04</v>
      </c>
      <c r="N161" s="22">
        <v>39.594700000000003</v>
      </c>
      <c r="O161" s="28">
        <f t="shared" si="22"/>
        <v>3802.6749880000007</v>
      </c>
      <c r="P161" s="28">
        <v>20127.349999999999</v>
      </c>
      <c r="Q161" s="40">
        <v>0.101315</v>
      </c>
      <c r="R161" s="41">
        <f t="shared" si="23"/>
        <v>2039.2024652499999</v>
      </c>
      <c r="S161" s="41">
        <f t="shared" si="19"/>
        <v>1619.5785531700001</v>
      </c>
      <c r="T161" s="42" t="s">
        <v>23</v>
      </c>
      <c r="U161" s="20"/>
    </row>
    <row r="162" spans="1:21" ht="37.5" customHeight="1" x14ac:dyDescent="0.25">
      <c r="A162" s="25" t="s">
        <v>248</v>
      </c>
      <c r="B162" s="26" t="s">
        <v>249</v>
      </c>
      <c r="C162" s="18" t="s">
        <v>251</v>
      </c>
      <c r="D162" s="28">
        <v>563.005</v>
      </c>
      <c r="E162" s="28">
        <v>8.4052000000000007</v>
      </c>
      <c r="F162" s="28">
        <f t="shared" si="20"/>
        <v>4732.1696260000008</v>
      </c>
      <c r="G162" s="28">
        <v>126.66</v>
      </c>
      <c r="H162" s="28">
        <v>39.594700000000003</v>
      </c>
      <c r="I162" s="28">
        <f t="shared" si="18"/>
        <v>5015.0647020000006</v>
      </c>
      <c r="J162" s="43">
        <v>3586.75</v>
      </c>
      <c r="K162" s="22">
        <v>1.6618999999999999</v>
      </c>
      <c r="L162" s="28">
        <f t="shared" si="21"/>
        <v>5960.8198249999996</v>
      </c>
      <c r="M162" s="28">
        <v>183</v>
      </c>
      <c r="N162" s="22">
        <v>39.594700000000003</v>
      </c>
      <c r="O162" s="28">
        <f t="shared" si="22"/>
        <v>7245.8301000000001</v>
      </c>
      <c r="P162" s="28">
        <v>66341</v>
      </c>
      <c r="Q162" s="40">
        <v>0.101315</v>
      </c>
      <c r="R162" s="41">
        <f t="shared" si="23"/>
        <v>6721.3384150000002</v>
      </c>
      <c r="S162" s="41">
        <f t="shared" si="19"/>
        <v>5960.8198249999996</v>
      </c>
      <c r="T162" s="42" t="s">
        <v>23</v>
      </c>
      <c r="U162" s="20"/>
    </row>
    <row r="163" spans="1:21" ht="37.5" customHeight="1" x14ac:dyDescent="0.25">
      <c r="A163" s="25" t="s">
        <v>248</v>
      </c>
      <c r="B163" s="26" t="s">
        <v>249</v>
      </c>
      <c r="C163" s="18" t="s">
        <v>252</v>
      </c>
      <c r="D163" s="28">
        <v>653.73670000000004</v>
      </c>
      <c r="E163" s="28">
        <v>8.4052000000000007</v>
      </c>
      <c r="F163" s="28">
        <f t="shared" si="20"/>
        <v>5494.7877108400007</v>
      </c>
      <c r="G163" s="28">
        <v>151.65600000000001</v>
      </c>
      <c r="H163" s="28">
        <v>39.594700000000003</v>
      </c>
      <c r="I163" s="28">
        <f t="shared" si="18"/>
        <v>6004.7738232000011</v>
      </c>
      <c r="J163" s="43">
        <v>3898.1372999999999</v>
      </c>
      <c r="K163" s="22">
        <v>1.6618999999999999</v>
      </c>
      <c r="L163" s="28">
        <f t="shared" si="21"/>
        <v>6478.3143788699999</v>
      </c>
      <c r="M163" s="28">
        <v>340</v>
      </c>
      <c r="N163" s="22">
        <v>39.594700000000003</v>
      </c>
      <c r="O163" s="28">
        <f t="shared" si="22"/>
        <v>13462.198</v>
      </c>
      <c r="P163" s="28">
        <v>80509.399999999994</v>
      </c>
      <c r="Q163" s="40">
        <v>0.101315</v>
      </c>
      <c r="R163" s="41">
        <f t="shared" si="23"/>
        <v>8156.8098609999997</v>
      </c>
      <c r="S163" s="41">
        <f t="shared" si="19"/>
        <v>6478.3143788699999</v>
      </c>
      <c r="T163" s="42" t="s">
        <v>23</v>
      </c>
      <c r="U163" s="20"/>
    </row>
    <row r="164" spans="1:21" ht="37.5" customHeight="1" x14ac:dyDescent="0.25">
      <c r="A164" s="25" t="s">
        <v>248</v>
      </c>
      <c r="B164" s="26" t="s">
        <v>253</v>
      </c>
      <c r="C164" s="18" t="s">
        <v>254</v>
      </c>
      <c r="D164" s="28">
        <v>626.4</v>
      </c>
      <c r="E164" s="28">
        <v>8.4052000000000007</v>
      </c>
      <c r="F164" s="28">
        <f t="shared" si="20"/>
        <v>5265.01728</v>
      </c>
      <c r="G164" s="28">
        <v>227.48400000000001</v>
      </c>
      <c r="H164" s="28">
        <v>39.594700000000003</v>
      </c>
      <c r="I164" s="28">
        <f t="shared" si="18"/>
        <v>9007.1607348000016</v>
      </c>
      <c r="J164" s="43">
        <v>3674.76</v>
      </c>
      <c r="K164" s="22">
        <v>1.6618999999999999</v>
      </c>
      <c r="L164" s="28">
        <f t="shared" si="21"/>
        <v>6107.0836440000003</v>
      </c>
      <c r="M164" s="28">
        <v>451.44529999999997</v>
      </c>
      <c r="N164" s="22">
        <v>39.594700000000003</v>
      </c>
      <c r="O164" s="28">
        <f t="shared" si="22"/>
        <v>17874.841219910002</v>
      </c>
      <c r="P164" s="28">
        <v>120764.1</v>
      </c>
      <c r="Q164" s="40">
        <v>0.101315</v>
      </c>
      <c r="R164" s="41">
        <f t="shared" si="23"/>
        <v>12235.214791500001</v>
      </c>
      <c r="S164" s="41">
        <f t="shared" si="19"/>
        <v>9007.1607348000016</v>
      </c>
      <c r="T164" s="42" t="s">
        <v>23</v>
      </c>
      <c r="U164" s="20"/>
    </row>
    <row r="165" spans="1:21" ht="37.5" customHeight="1" x14ac:dyDescent="0.25">
      <c r="A165" s="25" t="s">
        <v>248</v>
      </c>
      <c r="B165" s="26" t="s">
        <v>253</v>
      </c>
      <c r="C165" s="18" t="s">
        <v>255</v>
      </c>
      <c r="D165" s="28">
        <v>1044</v>
      </c>
      <c r="E165" s="28">
        <v>8.4052000000000007</v>
      </c>
      <c r="F165" s="28">
        <f t="shared" si="20"/>
        <v>8775.0288</v>
      </c>
      <c r="G165" s="28">
        <v>182.25</v>
      </c>
      <c r="H165" s="28">
        <v>39.594700000000003</v>
      </c>
      <c r="I165" s="28">
        <f t="shared" si="18"/>
        <v>7216.1340750000008</v>
      </c>
      <c r="J165" s="43">
        <v>5177.68</v>
      </c>
      <c r="K165" s="22">
        <v>1.6618999999999999</v>
      </c>
      <c r="L165" s="28">
        <f t="shared" si="21"/>
        <v>8604.786392</v>
      </c>
      <c r="M165" s="28">
        <v>284.23500000000001</v>
      </c>
      <c r="N165" s="22">
        <v>39.594700000000003</v>
      </c>
      <c r="O165" s="28">
        <f t="shared" si="22"/>
        <v>11254.199554500001</v>
      </c>
      <c r="P165" s="28">
        <v>70842</v>
      </c>
      <c r="Q165" s="40">
        <v>0.101315</v>
      </c>
      <c r="R165" s="41">
        <f t="shared" si="23"/>
        <v>7177.3572300000005</v>
      </c>
      <c r="S165" s="41">
        <f t="shared" si="19"/>
        <v>8604.786392</v>
      </c>
      <c r="T165" s="42" t="s">
        <v>23</v>
      </c>
      <c r="U165" s="20"/>
    </row>
    <row r="166" spans="1:21" ht="37.5" customHeight="1" x14ac:dyDescent="0.25">
      <c r="A166" s="25" t="s">
        <v>256</v>
      </c>
      <c r="B166" s="26" t="s">
        <v>257</v>
      </c>
      <c r="C166" s="18" t="s">
        <v>258</v>
      </c>
      <c r="D166" s="28" t="s">
        <v>22</v>
      </c>
      <c r="E166" s="28"/>
      <c r="F166" s="28"/>
      <c r="G166" s="28" t="s">
        <v>22</v>
      </c>
      <c r="H166" s="28"/>
      <c r="I166" s="28"/>
      <c r="J166" s="43">
        <v>0.47089999999999999</v>
      </c>
      <c r="K166" s="22">
        <v>1.6618999999999999</v>
      </c>
      <c r="L166" s="28">
        <f t="shared" si="21"/>
        <v>0.78258870999999997</v>
      </c>
      <c r="M166" s="28">
        <v>2.5999999999999999E-2</v>
      </c>
      <c r="N166" s="22">
        <v>39.594700000000003</v>
      </c>
      <c r="O166" s="28">
        <f t="shared" si="22"/>
        <v>1.0294622</v>
      </c>
      <c r="P166" s="28" t="s">
        <v>22</v>
      </c>
      <c r="Q166" s="41"/>
      <c r="R166" s="41"/>
      <c r="S166" s="41">
        <f t="shared" si="19"/>
        <v>0.90602545499999998</v>
      </c>
      <c r="T166" s="42" t="s">
        <v>23</v>
      </c>
      <c r="U166" s="20"/>
    </row>
    <row r="167" spans="1:21" ht="37.5" customHeight="1" x14ac:dyDescent="0.25">
      <c r="A167" s="25" t="s">
        <v>259</v>
      </c>
      <c r="B167" s="26" t="s">
        <v>260</v>
      </c>
      <c r="C167" s="18" t="s">
        <v>261</v>
      </c>
      <c r="D167" s="28" t="s">
        <v>22</v>
      </c>
      <c r="E167" s="28"/>
      <c r="F167" s="28"/>
      <c r="G167" s="28" t="s">
        <v>22</v>
      </c>
      <c r="H167" s="28"/>
      <c r="I167" s="28"/>
      <c r="J167" s="28" t="s">
        <v>22</v>
      </c>
      <c r="K167" s="28"/>
      <c r="L167" s="28"/>
      <c r="M167" s="28" t="s">
        <v>22</v>
      </c>
      <c r="N167" s="28"/>
      <c r="O167" s="28"/>
      <c r="P167" s="28" t="s">
        <v>22</v>
      </c>
      <c r="Q167" s="41"/>
      <c r="R167" s="41"/>
      <c r="S167" s="41">
        <v>81.06</v>
      </c>
      <c r="T167" s="42" t="s">
        <v>40</v>
      </c>
      <c r="U167" s="20"/>
    </row>
    <row r="168" spans="1:21" ht="37.5" customHeight="1" x14ac:dyDescent="0.25">
      <c r="A168" s="25" t="s">
        <v>259</v>
      </c>
      <c r="B168" s="26" t="s">
        <v>262</v>
      </c>
      <c r="C168" s="18" t="s">
        <v>263</v>
      </c>
      <c r="D168" s="28" t="s">
        <v>22</v>
      </c>
      <c r="E168" s="28"/>
      <c r="F168" s="28"/>
      <c r="G168" s="28">
        <v>0.24959999999999999</v>
      </c>
      <c r="H168" s="28">
        <v>39.594700000000003</v>
      </c>
      <c r="I168" s="28">
        <f>G168*H168</f>
        <v>9.8828371199999996</v>
      </c>
      <c r="J168" s="43">
        <v>24.790400000000002</v>
      </c>
      <c r="K168" s="22">
        <v>1.6618999999999999</v>
      </c>
      <c r="L168" s="28">
        <f>J168*K168</f>
        <v>41.19916576</v>
      </c>
      <c r="M168" s="28">
        <v>5.9980000000000002</v>
      </c>
      <c r="N168" s="22">
        <v>39.594700000000003</v>
      </c>
      <c r="O168" s="28">
        <f>M168*N168</f>
        <v>237.48901060000003</v>
      </c>
      <c r="P168" s="28">
        <v>193</v>
      </c>
      <c r="Q168" s="40">
        <v>0.101315</v>
      </c>
      <c r="R168" s="41">
        <f>P168*Q168</f>
        <v>19.553795000000001</v>
      </c>
      <c r="S168" s="41">
        <f>MEDIAN(F168,I168,L168,O168,R168)</f>
        <v>30.37648038</v>
      </c>
      <c r="T168" s="42" t="s">
        <v>23</v>
      </c>
      <c r="U168" s="20"/>
    </row>
    <row r="169" spans="1:21" ht="37.5" customHeight="1" x14ac:dyDescent="0.25">
      <c r="A169" s="25" t="s">
        <v>259</v>
      </c>
      <c r="B169" s="26" t="s">
        <v>262</v>
      </c>
      <c r="C169" s="18" t="s">
        <v>264</v>
      </c>
      <c r="D169" s="28" t="s">
        <v>22</v>
      </c>
      <c r="E169" s="28"/>
      <c r="F169" s="28"/>
      <c r="G169" s="28">
        <v>0.312</v>
      </c>
      <c r="H169" s="28">
        <v>39.594700000000003</v>
      </c>
      <c r="I169" s="28">
        <f>G169*H169</f>
        <v>12.353546400000001</v>
      </c>
      <c r="J169" s="43">
        <v>30.988</v>
      </c>
      <c r="K169" s="22">
        <v>1.6618999999999999</v>
      </c>
      <c r="L169" s="28">
        <f>J169*K169</f>
        <v>51.4989572</v>
      </c>
      <c r="M169" s="28">
        <v>2.9598</v>
      </c>
      <c r="N169" s="22">
        <v>39.594700000000003</v>
      </c>
      <c r="O169" s="28">
        <f>M169*N169</f>
        <v>117.19239306000001</v>
      </c>
      <c r="P169" s="28">
        <v>131.38</v>
      </c>
      <c r="Q169" s="40">
        <v>0.101315</v>
      </c>
      <c r="R169" s="41">
        <f>P169*Q169</f>
        <v>13.3107647</v>
      </c>
      <c r="S169" s="41">
        <f>MEDIAN(F169,I169,L169,O169,R169)</f>
        <v>32.40486095</v>
      </c>
      <c r="T169" s="42" t="s">
        <v>23</v>
      </c>
      <c r="U169" s="20"/>
    </row>
    <row r="170" spans="1:21" ht="38.25" x14ac:dyDescent="0.25">
      <c r="A170" s="25" t="s">
        <v>259</v>
      </c>
      <c r="B170" s="26" t="s">
        <v>262</v>
      </c>
      <c r="C170" s="18" t="s">
        <v>151</v>
      </c>
      <c r="D170" s="28" t="s">
        <v>22</v>
      </c>
      <c r="E170" s="28"/>
      <c r="F170" s="28"/>
      <c r="G170" s="28">
        <v>0.624</v>
      </c>
      <c r="H170" s="28">
        <v>39.594700000000003</v>
      </c>
      <c r="I170" s="28">
        <f>G170*H170</f>
        <v>24.707092800000002</v>
      </c>
      <c r="J170" s="43">
        <v>61.975999999999999</v>
      </c>
      <c r="K170" s="22">
        <v>1.6618999999999999</v>
      </c>
      <c r="L170" s="28">
        <f>J170*K170</f>
        <v>102.9979144</v>
      </c>
      <c r="M170" s="28">
        <v>1.4990000000000001</v>
      </c>
      <c r="N170" s="22">
        <v>39.594700000000003</v>
      </c>
      <c r="O170" s="28">
        <f>M170*N170</f>
        <v>59.35245530000001</v>
      </c>
      <c r="P170" s="28">
        <v>268.21859999999998</v>
      </c>
      <c r="Q170" s="40">
        <v>0.101315</v>
      </c>
      <c r="R170" s="41">
        <f>P170*Q170</f>
        <v>27.174567458999999</v>
      </c>
      <c r="S170" s="41">
        <f>MEDIAN(F170,I170,L170,O170,R170)</f>
        <v>43.263511379500002</v>
      </c>
      <c r="T170" s="42" t="s">
        <v>23</v>
      </c>
      <c r="U170" s="20"/>
    </row>
    <row r="171" spans="1:21" ht="37.5" customHeight="1" x14ac:dyDescent="0.25">
      <c r="A171" s="25" t="s">
        <v>259</v>
      </c>
      <c r="B171" s="26" t="s">
        <v>265</v>
      </c>
      <c r="C171" s="18" t="s">
        <v>152</v>
      </c>
      <c r="D171" s="28" t="s">
        <v>22</v>
      </c>
      <c r="E171" s="28"/>
      <c r="F171" s="28"/>
      <c r="G171" s="28">
        <v>1.6060000000000001</v>
      </c>
      <c r="H171" s="28">
        <v>39.594700000000003</v>
      </c>
      <c r="I171" s="28">
        <f>G171*H171</f>
        <v>63.589088200000006</v>
      </c>
      <c r="J171" s="43">
        <v>154.94</v>
      </c>
      <c r="K171" s="22">
        <v>1.6618999999999999</v>
      </c>
      <c r="L171" s="28">
        <f>J171*K171</f>
        <v>257.49478599999998</v>
      </c>
      <c r="M171" s="28">
        <v>2.5299999999999998</v>
      </c>
      <c r="N171" s="22">
        <v>39.594700000000003</v>
      </c>
      <c r="O171" s="28">
        <f>M171*N171</f>
        <v>100.17459100000001</v>
      </c>
      <c r="P171" s="28">
        <v>450.57</v>
      </c>
      <c r="Q171" s="40">
        <v>0.101315</v>
      </c>
      <c r="R171" s="41">
        <f>P171*Q171</f>
        <v>45.649499550000002</v>
      </c>
      <c r="S171" s="41">
        <f>MEDIAN(F171,I171,L171,O171,R171)</f>
        <v>81.881839600000006</v>
      </c>
      <c r="T171" s="42" t="s">
        <v>23</v>
      </c>
      <c r="U171" s="20"/>
    </row>
    <row r="172" spans="1:21" s="16" customFormat="1" ht="51" x14ac:dyDescent="0.25">
      <c r="A172" s="48" t="s">
        <v>259</v>
      </c>
      <c r="B172" s="26" t="s">
        <v>266</v>
      </c>
      <c r="C172" s="46" t="s">
        <v>263</v>
      </c>
      <c r="D172" s="28" t="s">
        <v>22</v>
      </c>
      <c r="E172" s="28"/>
      <c r="F172" s="28"/>
      <c r="G172" s="28">
        <v>3.577</v>
      </c>
      <c r="H172" s="28">
        <v>39.594700000000003</v>
      </c>
      <c r="I172" s="28">
        <f>G172*H172</f>
        <v>141.63024190000002</v>
      </c>
      <c r="J172" s="43">
        <v>130.85599999999999</v>
      </c>
      <c r="K172" s="22">
        <v>1.6618999999999999</v>
      </c>
      <c r="L172" s="28">
        <f>J172*K172</f>
        <v>217.46958639999997</v>
      </c>
      <c r="M172" s="28">
        <v>5.15</v>
      </c>
      <c r="N172" s="22">
        <v>39.594700000000003</v>
      </c>
      <c r="O172" s="28">
        <f>M172*N172</f>
        <v>203.91270500000002</v>
      </c>
      <c r="P172" s="28" t="s">
        <v>22</v>
      </c>
      <c r="Q172" s="41"/>
      <c r="R172" s="41"/>
      <c r="S172" s="41">
        <f>MEDIAN(F172,I172,L172,O172,R172)</f>
        <v>203.91270500000002</v>
      </c>
      <c r="T172" s="42" t="s">
        <v>23</v>
      </c>
      <c r="U172" s="20"/>
    </row>
    <row r="173" spans="1:21" ht="37.5" customHeight="1" x14ac:dyDescent="0.25">
      <c r="A173" s="25" t="s">
        <v>267</v>
      </c>
      <c r="B173" s="26" t="s">
        <v>268</v>
      </c>
      <c r="C173" s="18" t="s">
        <v>269</v>
      </c>
      <c r="D173" s="28" t="s">
        <v>59</v>
      </c>
      <c r="E173" s="28"/>
      <c r="F173" s="28"/>
      <c r="G173" s="28" t="s">
        <v>22</v>
      </c>
      <c r="H173" s="28"/>
      <c r="I173" s="28"/>
      <c r="J173" s="28" t="s">
        <v>22</v>
      </c>
      <c r="K173" s="28"/>
      <c r="L173" s="28"/>
      <c r="M173" s="28" t="s">
        <v>22</v>
      </c>
      <c r="N173" s="28"/>
      <c r="O173" s="28"/>
      <c r="P173" s="28" t="s">
        <v>22</v>
      </c>
      <c r="Q173" s="41"/>
      <c r="R173" s="41"/>
      <c r="S173" s="28" t="s">
        <v>22</v>
      </c>
      <c r="T173" s="42" t="s">
        <v>40</v>
      </c>
      <c r="U173" s="20"/>
    </row>
    <row r="174" spans="1:21" ht="37.5" customHeight="1" x14ac:dyDescent="0.25">
      <c r="A174" s="25" t="s">
        <v>267</v>
      </c>
      <c r="B174" s="26" t="s">
        <v>268</v>
      </c>
      <c r="C174" s="18" t="s">
        <v>270</v>
      </c>
      <c r="D174" s="28" t="s">
        <v>22</v>
      </c>
      <c r="E174" s="28"/>
      <c r="F174" s="28"/>
      <c r="G174" s="28" t="s">
        <v>22</v>
      </c>
      <c r="H174" s="28"/>
      <c r="I174" s="28"/>
      <c r="J174" s="28" t="s">
        <v>22</v>
      </c>
      <c r="K174" s="28"/>
      <c r="L174" s="28"/>
      <c r="M174" s="28" t="s">
        <v>22</v>
      </c>
      <c r="N174" s="28"/>
      <c r="O174" s="28"/>
      <c r="P174" s="28" t="s">
        <v>22</v>
      </c>
      <c r="Q174" s="41"/>
      <c r="R174" s="41"/>
      <c r="S174" s="28" t="s">
        <v>22</v>
      </c>
      <c r="T174" s="42" t="s">
        <v>40</v>
      </c>
      <c r="U174" s="20"/>
    </row>
    <row r="175" spans="1:21" ht="37.5" customHeight="1" x14ac:dyDescent="0.25">
      <c r="A175" s="25" t="s">
        <v>267</v>
      </c>
      <c r="B175" s="26" t="s">
        <v>268</v>
      </c>
      <c r="C175" s="18" t="s">
        <v>271</v>
      </c>
      <c r="D175" s="28" t="s">
        <v>22</v>
      </c>
      <c r="E175" s="28"/>
      <c r="F175" s="28"/>
      <c r="G175" s="28" t="s">
        <v>22</v>
      </c>
      <c r="H175" s="28"/>
      <c r="I175" s="28"/>
      <c r="J175" s="28" t="s">
        <v>22</v>
      </c>
      <c r="K175" s="28"/>
      <c r="L175" s="28"/>
      <c r="M175" s="28" t="s">
        <v>22</v>
      </c>
      <c r="N175" s="28"/>
      <c r="O175" s="28"/>
      <c r="P175" s="28" t="s">
        <v>22</v>
      </c>
      <c r="Q175" s="41"/>
      <c r="R175" s="41"/>
      <c r="S175" s="28" t="s">
        <v>22</v>
      </c>
      <c r="T175" s="42" t="s">
        <v>40</v>
      </c>
      <c r="U175" s="20"/>
    </row>
    <row r="176" spans="1:21" ht="37.5" customHeight="1" x14ac:dyDescent="0.25">
      <c r="A176" s="25" t="s">
        <v>267</v>
      </c>
      <c r="B176" s="26" t="s">
        <v>268</v>
      </c>
      <c r="C176" s="18" t="s">
        <v>272</v>
      </c>
      <c r="D176" s="28" t="s">
        <v>22</v>
      </c>
      <c r="E176" s="28"/>
      <c r="F176" s="28"/>
      <c r="G176" s="28" t="s">
        <v>22</v>
      </c>
      <c r="H176" s="28"/>
      <c r="I176" s="28"/>
      <c r="J176" s="28" t="s">
        <v>22</v>
      </c>
      <c r="K176" s="28"/>
      <c r="L176" s="28"/>
      <c r="M176" s="28" t="s">
        <v>22</v>
      </c>
      <c r="N176" s="28"/>
      <c r="O176" s="28"/>
      <c r="P176" s="28" t="s">
        <v>22</v>
      </c>
      <c r="Q176" s="41"/>
      <c r="R176" s="41"/>
      <c r="S176" s="28" t="s">
        <v>22</v>
      </c>
      <c r="T176" s="42" t="s">
        <v>40</v>
      </c>
      <c r="U176" s="20"/>
    </row>
    <row r="177" spans="1:21" ht="37.5" customHeight="1" x14ac:dyDescent="0.25">
      <c r="A177" s="25" t="s">
        <v>267</v>
      </c>
      <c r="B177" s="26" t="s">
        <v>268</v>
      </c>
      <c r="C177" s="18" t="s">
        <v>273</v>
      </c>
      <c r="D177" s="28" t="s">
        <v>22</v>
      </c>
      <c r="E177" s="28"/>
      <c r="F177" s="28"/>
      <c r="G177" s="28" t="s">
        <v>22</v>
      </c>
      <c r="H177" s="28"/>
      <c r="I177" s="28"/>
      <c r="J177" s="28" t="s">
        <v>22</v>
      </c>
      <c r="K177" s="28"/>
      <c r="L177" s="28"/>
      <c r="M177" s="28" t="s">
        <v>22</v>
      </c>
      <c r="N177" s="28"/>
      <c r="O177" s="28"/>
      <c r="P177" s="28" t="s">
        <v>22</v>
      </c>
      <c r="Q177" s="41"/>
      <c r="R177" s="41"/>
      <c r="S177" s="28" t="s">
        <v>22</v>
      </c>
      <c r="T177" s="42" t="s">
        <v>40</v>
      </c>
      <c r="U177" s="20"/>
    </row>
    <row r="178" spans="1:21" ht="37.5" customHeight="1" x14ac:dyDescent="0.25">
      <c r="A178" s="25" t="s">
        <v>274</v>
      </c>
      <c r="B178" s="26" t="s">
        <v>275</v>
      </c>
      <c r="C178" s="18" t="s">
        <v>276</v>
      </c>
      <c r="D178" s="28" t="s">
        <v>22</v>
      </c>
      <c r="E178" s="28"/>
      <c r="F178" s="28"/>
      <c r="G178" s="28" t="s">
        <v>59</v>
      </c>
      <c r="H178" s="28"/>
      <c r="I178" s="28"/>
      <c r="J178" s="28" t="s">
        <v>22</v>
      </c>
      <c r="K178" s="28"/>
      <c r="L178" s="28"/>
      <c r="M178" s="28" t="s">
        <v>22</v>
      </c>
      <c r="N178" s="28"/>
      <c r="O178" s="28"/>
      <c r="P178" s="28" t="s">
        <v>22</v>
      </c>
      <c r="Q178" s="41"/>
      <c r="R178" s="41"/>
      <c r="S178" s="41">
        <v>233.8</v>
      </c>
      <c r="T178" s="42" t="s">
        <v>40</v>
      </c>
      <c r="U178" s="20"/>
    </row>
    <row r="179" spans="1:21" ht="76.5" x14ac:dyDescent="0.25">
      <c r="A179" s="25" t="s">
        <v>277</v>
      </c>
      <c r="B179" s="26" t="s">
        <v>278</v>
      </c>
      <c r="C179" s="18" t="s">
        <v>33</v>
      </c>
      <c r="D179" s="28" t="s">
        <v>22</v>
      </c>
      <c r="E179" s="28"/>
      <c r="F179" s="28"/>
      <c r="G179" s="28">
        <v>5.9950000000000001</v>
      </c>
      <c r="H179" s="28">
        <v>39.594700000000003</v>
      </c>
      <c r="I179" s="28">
        <f>G179*H179</f>
        <v>237.37022650000003</v>
      </c>
      <c r="J179" s="43">
        <v>114.57599999999999</v>
      </c>
      <c r="K179" s="22">
        <v>1.6618999999999999</v>
      </c>
      <c r="L179" s="28">
        <f>J179*K179</f>
        <v>190.41385439999999</v>
      </c>
      <c r="M179" s="28">
        <v>5.0999999999999996</v>
      </c>
      <c r="N179" s="22">
        <v>39.594700000000003</v>
      </c>
      <c r="O179" s="28">
        <f>M179*N179</f>
        <v>201.93297000000001</v>
      </c>
      <c r="P179" s="28">
        <v>1423.88</v>
      </c>
      <c r="Q179" s="40">
        <v>0.101315</v>
      </c>
      <c r="R179" s="41">
        <f>P179*Q179</f>
        <v>144.26040220000002</v>
      </c>
      <c r="S179" s="41">
        <f>MEDIAN(F179,I179,L179,O179,R179)</f>
        <v>196.1734122</v>
      </c>
      <c r="T179" s="42" t="s">
        <v>23</v>
      </c>
      <c r="U179" s="20"/>
    </row>
    <row r="180" spans="1:21" ht="37.5" customHeight="1" x14ac:dyDescent="0.25">
      <c r="A180" s="25" t="s">
        <v>277</v>
      </c>
      <c r="B180" s="26" t="s">
        <v>279</v>
      </c>
      <c r="C180" s="18" t="s">
        <v>55</v>
      </c>
      <c r="D180" s="28" t="s">
        <v>22</v>
      </c>
      <c r="E180" s="28"/>
      <c r="F180" s="28"/>
      <c r="G180" s="28">
        <v>12.97</v>
      </c>
      <c r="H180" s="28">
        <v>39.594700000000003</v>
      </c>
      <c r="I180" s="28">
        <f>G180*H180</f>
        <v>513.54325900000003</v>
      </c>
      <c r="J180" s="43">
        <v>279.83</v>
      </c>
      <c r="K180" s="22">
        <v>1.6618999999999999</v>
      </c>
      <c r="L180" s="28">
        <f>J180*K180</f>
        <v>465.04947699999997</v>
      </c>
      <c r="M180" s="28">
        <v>8.66</v>
      </c>
      <c r="N180" s="22">
        <v>39.594700000000003</v>
      </c>
      <c r="O180" s="28">
        <f>M180*N180</f>
        <v>342.89010200000001</v>
      </c>
      <c r="P180" s="28">
        <v>2847.78</v>
      </c>
      <c r="Q180" s="40">
        <v>0.101315</v>
      </c>
      <c r="R180" s="41">
        <f>P180*Q180</f>
        <v>288.52283070000004</v>
      </c>
      <c r="S180" s="41">
        <f>MEDIAN(F180,I180,L180,O180,R180)</f>
        <v>403.96978949999999</v>
      </c>
      <c r="T180" s="42" t="s">
        <v>23</v>
      </c>
      <c r="U180" s="20"/>
    </row>
    <row r="181" spans="1:21" ht="37.5" customHeight="1" x14ac:dyDescent="0.25">
      <c r="A181" s="25" t="s">
        <v>277</v>
      </c>
      <c r="B181" s="26" t="s">
        <v>41</v>
      </c>
      <c r="C181" s="18" t="s">
        <v>33</v>
      </c>
      <c r="D181" s="28" t="s">
        <v>22</v>
      </c>
      <c r="E181" s="28"/>
      <c r="F181" s="28"/>
      <c r="G181" s="28" t="s">
        <v>22</v>
      </c>
      <c r="H181" s="28"/>
      <c r="I181" s="28"/>
      <c r="J181" s="28" t="s">
        <v>22</v>
      </c>
      <c r="K181" s="28"/>
      <c r="L181" s="28"/>
      <c r="M181" s="28" t="s">
        <v>22</v>
      </c>
      <c r="N181" s="28"/>
      <c r="O181" s="28"/>
      <c r="P181" s="28" t="s">
        <v>22</v>
      </c>
      <c r="Q181" s="41"/>
      <c r="R181" s="41"/>
      <c r="S181" s="41">
        <v>126.52500000000001</v>
      </c>
      <c r="T181" s="42" t="s">
        <v>40</v>
      </c>
      <c r="U181" s="20"/>
    </row>
    <row r="182" spans="1:21" ht="37.5" customHeight="1" x14ac:dyDescent="0.25">
      <c r="A182" s="25" t="s">
        <v>277</v>
      </c>
      <c r="B182" s="26" t="s">
        <v>41</v>
      </c>
      <c r="C182" s="18" t="s">
        <v>55</v>
      </c>
      <c r="D182" s="28" t="s">
        <v>22</v>
      </c>
      <c r="E182" s="28"/>
      <c r="F182" s="28"/>
      <c r="G182" s="28" t="s">
        <v>22</v>
      </c>
      <c r="H182" s="28"/>
      <c r="I182" s="28"/>
      <c r="J182" s="28" t="s">
        <v>22</v>
      </c>
      <c r="K182" s="28"/>
      <c r="L182" s="28"/>
      <c r="M182" s="28" t="s">
        <v>22</v>
      </c>
      <c r="N182" s="28"/>
      <c r="O182" s="28"/>
      <c r="P182" s="28" t="s">
        <v>22</v>
      </c>
      <c r="Q182" s="41"/>
      <c r="R182" s="41"/>
      <c r="S182" s="41">
        <v>240.4</v>
      </c>
      <c r="T182" s="42" t="s">
        <v>40</v>
      </c>
      <c r="U182" s="20"/>
    </row>
    <row r="183" spans="1:21" ht="37.5" customHeight="1" x14ac:dyDescent="0.25">
      <c r="A183" s="25" t="s">
        <v>280</v>
      </c>
      <c r="B183" s="26" t="s">
        <v>83</v>
      </c>
      <c r="C183" s="18" t="s">
        <v>281</v>
      </c>
      <c r="D183" s="28" t="s">
        <v>22</v>
      </c>
      <c r="E183" s="28"/>
      <c r="F183" s="28"/>
      <c r="G183" s="28" t="s">
        <v>22</v>
      </c>
      <c r="H183" s="28"/>
      <c r="I183" s="28"/>
      <c r="J183" s="28" t="s">
        <v>22</v>
      </c>
      <c r="K183" s="28"/>
      <c r="L183" s="28"/>
      <c r="M183" s="28" t="s">
        <v>22</v>
      </c>
      <c r="N183" s="28"/>
      <c r="O183" s="28"/>
      <c r="P183" s="28" t="s">
        <v>22</v>
      </c>
      <c r="Q183" s="41"/>
      <c r="R183" s="41"/>
      <c r="S183" s="41">
        <v>5.4610000000000003</v>
      </c>
      <c r="T183" s="42" t="s">
        <v>40</v>
      </c>
      <c r="U183" s="20"/>
    </row>
    <row r="184" spans="1:21" ht="37.5" customHeight="1" x14ac:dyDescent="0.25">
      <c r="A184" s="25" t="s">
        <v>280</v>
      </c>
      <c r="B184" s="26" t="s">
        <v>282</v>
      </c>
      <c r="C184" s="18" t="s">
        <v>283</v>
      </c>
      <c r="D184" s="28" t="s">
        <v>22</v>
      </c>
      <c r="E184" s="28"/>
      <c r="F184" s="28"/>
      <c r="G184" s="28" t="s">
        <v>22</v>
      </c>
      <c r="H184" s="28"/>
      <c r="I184" s="28"/>
      <c r="J184" s="28" t="s">
        <v>22</v>
      </c>
      <c r="K184" s="28"/>
      <c r="L184" s="28"/>
      <c r="M184" s="28" t="s">
        <v>22</v>
      </c>
      <c r="N184" s="28"/>
      <c r="O184" s="28"/>
      <c r="P184" s="28" t="s">
        <v>22</v>
      </c>
      <c r="Q184" s="41"/>
      <c r="R184" s="41"/>
      <c r="S184" s="41">
        <v>4.0243333333333338</v>
      </c>
      <c r="T184" s="42" t="s">
        <v>40</v>
      </c>
      <c r="U184" s="20"/>
    </row>
    <row r="185" spans="1:21" ht="37.5" customHeight="1" x14ac:dyDescent="0.25">
      <c r="A185" s="25" t="s">
        <v>284</v>
      </c>
      <c r="B185" s="26" t="s">
        <v>285</v>
      </c>
      <c r="C185" s="18" t="s">
        <v>286</v>
      </c>
      <c r="D185" s="28">
        <v>22.95</v>
      </c>
      <c r="E185" s="28">
        <v>8.4052000000000007</v>
      </c>
      <c r="F185" s="28">
        <f>D185*E185</f>
        <v>192.89934000000002</v>
      </c>
      <c r="G185" s="28" t="s">
        <v>22</v>
      </c>
      <c r="H185" s="28"/>
      <c r="I185" s="28"/>
      <c r="J185" s="43">
        <v>141.41999999999999</v>
      </c>
      <c r="K185" s="22">
        <v>1.6618999999999999</v>
      </c>
      <c r="L185" s="28">
        <f>J185*K185</f>
        <v>235.02589799999998</v>
      </c>
      <c r="M185" s="28">
        <v>9.5</v>
      </c>
      <c r="N185" s="22">
        <v>39.594700000000003</v>
      </c>
      <c r="O185" s="28">
        <f>M185*N185</f>
        <v>376.14965000000001</v>
      </c>
      <c r="P185" s="28" t="s">
        <v>22</v>
      </c>
      <c r="Q185" s="41"/>
      <c r="R185" s="41"/>
      <c r="S185" s="41">
        <f>MEDIAN(F185,I185,L185,O185,R185)</f>
        <v>235.02589799999998</v>
      </c>
      <c r="T185" s="42" t="s">
        <v>23</v>
      </c>
      <c r="U185" s="20"/>
    </row>
    <row r="186" spans="1:21" ht="37.5" customHeight="1" x14ac:dyDescent="0.25">
      <c r="A186" s="25" t="s">
        <v>284</v>
      </c>
      <c r="B186" s="26" t="s">
        <v>285</v>
      </c>
      <c r="C186" s="18" t="s">
        <v>287</v>
      </c>
      <c r="D186" s="28">
        <v>114.75</v>
      </c>
      <c r="E186" s="28">
        <v>8.4052000000000007</v>
      </c>
      <c r="F186" s="28">
        <f>D186*E186</f>
        <v>964.49670000000003</v>
      </c>
      <c r="G186" s="28" t="s">
        <v>22</v>
      </c>
      <c r="H186" s="28"/>
      <c r="I186" s="28"/>
      <c r="J186" s="43">
        <v>321.60000000000002</v>
      </c>
      <c r="K186" s="22">
        <v>1.6618999999999999</v>
      </c>
      <c r="L186" s="28">
        <f>J186*K186</f>
        <v>534.46704</v>
      </c>
      <c r="M186" s="28">
        <v>47.5</v>
      </c>
      <c r="N186" s="22">
        <v>39.594700000000003</v>
      </c>
      <c r="O186" s="28">
        <f>M186*N186</f>
        <v>1880.7482500000001</v>
      </c>
      <c r="P186" s="28" t="s">
        <v>22</v>
      </c>
      <c r="Q186" s="41"/>
      <c r="R186" s="41"/>
      <c r="S186" s="41">
        <f>MEDIAN(F186,I186,L186,O186,R186)</f>
        <v>964.49670000000003</v>
      </c>
      <c r="T186" s="42" t="s">
        <v>23</v>
      </c>
      <c r="U186" s="20"/>
    </row>
    <row r="187" spans="1:21" s="17" customFormat="1" ht="60" customHeight="1" x14ac:dyDescent="0.25">
      <c r="A187" s="48" t="s">
        <v>284</v>
      </c>
      <c r="B187" s="26" t="s">
        <v>288</v>
      </c>
      <c r="C187" s="46" t="s">
        <v>146</v>
      </c>
      <c r="D187" s="28" t="s">
        <v>22</v>
      </c>
      <c r="E187" s="28"/>
      <c r="F187" s="28"/>
      <c r="G187" s="28" t="s">
        <v>22</v>
      </c>
      <c r="H187" s="28"/>
      <c r="I187" s="28"/>
      <c r="J187" s="28" t="s">
        <v>22</v>
      </c>
      <c r="K187" s="28"/>
      <c r="L187" s="28"/>
      <c r="M187" s="28" t="s">
        <v>22</v>
      </c>
      <c r="N187" s="28"/>
      <c r="O187" s="28"/>
      <c r="P187" s="28" t="s">
        <v>59</v>
      </c>
      <c r="Q187" s="41"/>
      <c r="R187" s="41"/>
      <c r="S187" s="41" t="s">
        <v>22</v>
      </c>
      <c r="T187" s="42" t="s">
        <v>40</v>
      </c>
      <c r="U187" s="20"/>
    </row>
    <row r="188" spans="1:21" ht="37.5" customHeight="1" x14ac:dyDescent="0.25">
      <c r="A188" s="25" t="s">
        <v>289</v>
      </c>
      <c r="B188" s="26" t="s">
        <v>290</v>
      </c>
      <c r="C188" s="18" t="s">
        <v>291</v>
      </c>
      <c r="D188" s="28">
        <v>25</v>
      </c>
      <c r="E188" s="28">
        <v>8.4052000000000007</v>
      </c>
      <c r="F188" s="28">
        <f>D188*E188</f>
        <v>210.13000000000002</v>
      </c>
      <c r="G188" s="28">
        <v>10.24</v>
      </c>
      <c r="H188" s="28">
        <v>39.594700000000003</v>
      </c>
      <c r="I188" s="28">
        <f t="shared" ref="I188:I198" si="24">G188*H188</f>
        <v>405.44972800000005</v>
      </c>
      <c r="J188" s="43">
        <v>267.64</v>
      </c>
      <c r="K188" s="22">
        <v>1.6618999999999999</v>
      </c>
      <c r="L188" s="28">
        <f t="shared" ref="L188:L198" si="25">J188*K188</f>
        <v>444.79091599999998</v>
      </c>
      <c r="M188" s="28">
        <v>9.9019999999999992</v>
      </c>
      <c r="N188" s="22">
        <v>39.594700000000003</v>
      </c>
      <c r="O188" s="28">
        <f>M188*N188</f>
        <v>392.06671940000001</v>
      </c>
      <c r="P188" s="28">
        <v>4120</v>
      </c>
      <c r="Q188" s="40">
        <v>0.101315</v>
      </c>
      <c r="R188" s="41">
        <f>P188*Q188</f>
        <v>417.4178</v>
      </c>
      <c r="S188" s="41">
        <f t="shared" ref="S188:S198" si="26">MEDIAN(F188,I188,L188,O188,R188)</f>
        <v>405.44972800000005</v>
      </c>
      <c r="T188" s="42" t="s">
        <v>23</v>
      </c>
      <c r="U188" s="20"/>
    </row>
    <row r="189" spans="1:21" ht="37.5" customHeight="1" x14ac:dyDescent="0.25">
      <c r="A189" s="25" t="s">
        <v>289</v>
      </c>
      <c r="B189" s="26" t="s">
        <v>290</v>
      </c>
      <c r="C189" s="18" t="s">
        <v>292</v>
      </c>
      <c r="D189" s="28">
        <v>125</v>
      </c>
      <c r="E189" s="28">
        <v>8.4052000000000007</v>
      </c>
      <c r="F189" s="28">
        <f>D189*E189</f>
        <v>1050.6500000000001</v>
      </c>
      <c r="G189" s="28">
        <v>54.26</v>
      </c>
      <c r="H189" s="28">
        <v>39.594700000000003</v>
      </c>
      <c r="I189" s="28">
        <f t="shared" si="24"/>
        <v>2148.408422</v>
      </c>
      <c r="J189" s="43">
        <v>1135.04</v>
      </c>
      <c r="K189" s="22">
        <v>1.6618999999999999</v>
      </c>
      <c r="L189" s="28">
        <f t="shared" si="25"/>
        <v>1886.3229759999999</v>
      </c>
      <c r="M189" s="28">
        <v>49.51</v>
      </c>
      <c r="N189" s="22">
        <v>39.594700000000003</v>
      </c>
      <c r="O189" s="28">
        <f>M189*N189</f>
        <v>1960.3335970000001</v>
      </c>
      <c r="P189" s="28">
        <v>20610</v>
      </c>
      <c r="Q189" s="40">
        <v>0.101315</v>
      </c>
      <c r="R189" s="41">
        <f>P189*Q189</f>
        <v>2088.1021500000002</v>
      </c>
      <c r="S189" s="41">
        <f t="shared" si="26"/>
        <v>1960.3335970000001</v>
      </c>
      <c r="T189" s="42" t="s">
        <v>23</v>
      </c>
      <c r="U189" s="20"/>
    </row>
    <row r="190" spans="1:21" ht="37.5" customHeight="1" x14ac:dyDescent="0.25">
      <c r="A190" s="25" t="s">
        <v>289</v>
      </c>
      <c r="B190" s="26" t="s">
        <v>293</v>
      </c>
      <c r="C190" s="18" t="s">
        <v>294</v>
      </c>
      <c r="D190" s="28">
        <v>136.60499999999999</v>
      </c>
      <c r="E190" s="28">
        <v>8.4052000000000007</v>
      </c>
      <c r="F190" s="28">
        <f>D190*E190</f>
        <v>1148.192346</v>
      </c>
      <c r="G190" s="28">
        <v>24.215</v>
      </c>
      <c r="H190" s="28">
        <v>39.594700000000003</v>
      </c>
      <c r="I190" s="28">
        <f t="shared" si="24"/>
        <v>958.78566050000006</v>
      </c>
      <c r="J190" s="43">
        <v>1052.845</v>
      </c>
      <c r="K190" s="22">
        <v>1.6618999999999999</v>
      </c>
      <c r="L190" s="28">
        <f t="shared" si="25"/>
        <v>1749.7231055</v>
      </c>
      <c r="M190" s="28" t="s">
        <v>22</v>
      </c>
      <c r="N190" s="28"/>
      <c r="O190" s="28"/>
      <c r="P190" s="28" t="s">
        <v>22</v>
      </c>
      <c r="Q190" s="41"/>
      <c r="R190" s="41"/>
      <c r="S190" s="41">
        <f t="shared" si="26"/>
        <v>1148.192346</v>
      </c>
      <c r="T190" s="42" t="s">
        <v>23</v>
      </c>
      <c r="U190" s="20"/>
    </row>
    <row r="191" spans="1:21" ht="37.5" customHeight="1" x14ac:dyDescent="0.25">
      <c r="A191" s="25" t="s">
        <v>289</v>
      </c>
      <c r="B191" s="26" t="s">
        <v>293</v>
      </c>
      <c r="C191" s="18" t="s">
        <v>295</v>
      </c>
      <c r="D191" s="28">
        <v>204.905</v>
      </c>
      <c r="E191" s="28">
        <v>8.4052000000000007</v>
      </c>
      <c r="F191" s="28">
        <f>D191*E191</f>
        <v>1722.2675060000001</v>
      </c>
      <c r="G191" s="28">
        <v>36.674999999999997</v>
      </c>
      <c r="H191" s="28">
        <v>39.594700000000003</v>
      </c>
      <c r="I191" s="28">
        <f t="shared" si="24"/>
        <v>1452.1356225</v>
      </c>
      <c r="J191" s="43">
        <v>1464.075</v>
      </c>
      <c r="K191" s="22">
        <v>1.6618999999999999</v>
      </c>
      <c r="L191" s="28">
        <f t="shared" si="25"/>
        <v>2433.1462425</v>
      </c>
      <c r="M191" s="28" t="s">
        <v>22</v>
      </c>
      <c r="N191" s="28"/>
      <c r="O191" s="28"/>
      <c r="P191" s="28" t="s">
        <v>22</v>
      </c>
      <c r="Q191" s="41"/>
      <c r="R191" s="41"/>
      <c r="S191" s="41">
        <f t="shared" si="26"/>
        <v>1722.2675060000001</v>
      </c>
      <c r="T191" s="42" t="s">
        <v>23</v>
      </c>
      <c r="U191" s="20"/>
    </row>
    <row r="192" spans="1:21" ht="37.5" customHeight="1" x14ac:dyDescent="0.25">
      <c r="A192" s="25" t="s">
        <v>289</v>
      </c>
      <c r="B192" s="26" t="s">
        <v>293</v>
      </c>
      <c r="C192" s="18" t="s">
        <v>296</v>
      </c>
      <c r="D192" s="28">
        <v>465.6</v>
      </c>
      <c r="E192" s="28">
        <v>8.4052000000000007</v>
      </c>
      <c r="F192" s="28">
        <f>D192*E192</f>
        <v>3913.4611200000004</v>
      </c>
      <c r="G192" s="28">
        <v>97.33</v>
      </c>
      <c r="H192" s="28">
        <v>39.594700000000003</v>
      </c>
      <c r="I192" s="28">
        <f t="shared" si="24"/>
        <v>3853.7521510000001</v>
      </c>
      <c r="J192" s="43">
        <v>4057.79</v>
      </c>
      <c r="K192" s="22">
        <v>1.6618999999999999</v>
      </c>
      <c r="L192" s="28">
        <f t="shared" si="25"/>
        <v>6743.6412009999995</v>
      </c>
      <c r="M192" s="28" t="s">
        <v>22</v>
      </c>
      <c r="N192" s="28"/>
      <c r="O192" s="28"/>
      <c r="P192" s="28" t="s">
        <v>22</v>
      </c>
      <c r="Q192" s="41"/>
      <c r="R192" s="41"/>
      <c r="S192" s="41">
        <f t="shared" si="26"/>
        <v>3913.4611200000004</v>
      </c>
      <c r="T192" s="42" t="s">
        <v>23</v>
      </c>
      <c r="U192" s="20"/>
    </row>
    <row r="193" spans="1:21" ht="51" x14ac:dyDescent="0.25">
      <c r="A193" s="25" t="s">
        <v>297</v>
      </c>
      <c r="B193" s="26" t="s">
        <v>298</v>
      </c>
      <c r="C193" s="18" t="s">
        <v>299</v>
      </c>
      <c r="D193" s="28" t="s">
        <v>22</v>
      </c>
      <c r="E193" s="28"/>
      <c r="F193" s="28"/>
      <c r="G193" s="28">
        <v>3.9100000000000003E-2</v>
      </c>
      <c r="H193" s="28">
        <v>39.594700000000003</v>
      </c>
      <c r="I193" s="28">
        <f t="shared" si="24"/>
        <v>1.5481527700000002</v>
      </c>
      <c r="J193" s="43">
        <v>2.2873000000000001</v>
      </c>
      <c r="K193" s="22">
        <v>1.6618999999999999</v>
      </c>
      <c r="L193" s="28">
        <f t="shared" si="25"/>
        <v>3.8012638700000001</v>
      </c>
      <c r="M193" s="28">
        <v>3.1E-2</v>
      </c>
      <c r="N193" s="22">
        <v>39.594700000000003</v>
      </c>
      <c r="O193" s="28">
        <f t="shared" ref="O193:O198" si="27">M193*N193</f>
        <v>1.2274357</v>
      </c>
      <c r="P193" s="28" t="s">
        <v>22</v>
      </c>
      <c r="Q193" s="28"/>
      <c r="R193" s="28"/>
      <c r="S193" s="41">
        <f t="shared" si="26"/>
        <v>1.5481527700000002</v>
      </c>
      <c r="T193" s="42" t="s">
        <v>23</v>
      </c>
      <c r="U193" s="20"/>
    </row>
    <row r="194" spans="1:21" ht="51" x14ac:dyDescent="0.25">
      <c r="A194" s="25" t="s">
        <v>297</v>
      </c>
      <c r="B194" s="26" t="s">
        <v>298</v>
      </c>
      <c r="C194" s="18" t="s">
        <v>300</v>
      </c>
      <c r="D194" s="28" t="s">
        <v>22</v>
      </c>
      <c r="E194" s="28"/>
      <c r="F194" s="28"/>
      <c r="G194" s="28">
        <v>9.7799999999999998E-2</v>
      </c>
      <c r="H194" s="28">
        <v>39.594700000000003</v>
      </c>
      <c r="I194" s="28">
        <f t="shared" si="24"/>
        <v>3.8723616600000001</v>
      </c>
      <c r="J194" s="43">
        <v>6.7489999999999997</v>
      </c>
      <c r="K194" s="22">
        <v>1.6618999999999999</v>
      </c>
      <c r="L194" s="28">
        <f t="shared" si="25"/>
        <v>11.216163099999999</v>
      </c>
      <c r="M194" s="28">
        <v>7.7499999999999999E-2</v>
      </c>
      <c r="N194" s="22">
        <v>39.594700000000003</v>
      </c>
      <c r="O194" s="28">
        <f t="shared" si="27"/>
        <v>3.06858925</v>
      </c>
      <c r="P194" s="28" t="s">
        <v>22</v>
      </c>
      <c r="Q194" s="28"/>
      <c r="R194" s="28"/>
      <c r="S194" s="41">
        <f t="shared" si="26"/>
        <v>3.8723616600000001</v>
      </c>
      <c r="T194" s="42" t="s">
        <v>23</v>
      </c>
      <c r="U194" s="20"/>
    </row>
    <row r="195" spans="1:21" ht="51" x14ac:dyDescent="0.25">
      <c r="A195" s="25" t="s">
        <v>297</v>
      </c>
      <c r="B195" s="26" t="s">
        <v>301</v>
      </c>
      <c r="C195" s="18" t="s">
        <v>302</v>
      </c>
      <c r="D195" s="28" t="s">
        <v>22</v>
      </c>
      <c r="E195" s="28"/>
      <c r="F195" s="28"/>
      <c r="G195" s="28">
        <v>0.17949999999999999</v>
      </c>
      <c r="H195" s="28">
        <v>39.594700000000003</v>
      </c>
      <c r="I195" s="28">
        <f t="shared" si="24"/>
        <v>7.1072486499999998</v>
      </c>
      <c r="J195" s="43">
        <v>9.375</v>
      </c>
      <c r="K195" s="22">
        <v>1.6618999999999999</v>
      </c>
      <c r="L195" s="28">
        <f t="shared" si="25"/>
        <v>15.5803125</v>
      </c>
      <c r="M195" s="28">
        <v>0.155</v>
      </c>
      <c r="N195" s="22">
        <v>39.594700000000003</v>
      </c>
      <c r="O195" s="28">
        <f t="shared" si="27"/>
        <v>6.1371785000000001</v>
      </c>
      <c r="P195" s="28" t="s">
        <v>22</v>
      </c>
      <c r="Q195" s="28"/>
      <c r="R195" s="28"/>
      <c r="S195" s="41">
        <f t="shared" si="26"/>
        <v>7.1072486499999998</v>
      </c>
      <c r="T195" s="42" t="s">
        <v>23</v>
      </c>
      <c r="U195" s="20"/>
    </row>
    <row r="196" spans="1:21" ht="76.5" x14ac:dyDescent="0.25">
      <c r="A196" s="25" t="s">
        <v>303</v>
      </c>
      <c r="B196" s="26" t="s">
        <v>304</v>
      </c>
      <c r="C196" s="18" t="s">
        <v>173</v>
      </c>
      <c r="D196" s="28" t="s">
        <v>22</v>
      </c>
      <c r="E196" s="28"/>
      <c r="F196" s="28"/>
      <c r="G196" s="28">
        <v>77.254999999999995</v>
      </c>
      <c r="H196" s="28">
        <v>39.594700000000003</v>
      </c>
      <c r="I196" s="28">
        <f t="shared" si="24"/>
        <v>3058.8885485000001</v>
      </c>
      <c r="J196" s="43">
        <v>2532.96</v>
      </c>
      <c r="K196" s="22">
        <v>1.6618999999999999</v>
      </c>
      <c r="L196" s="28">
        <f t="shared" si="25"/>
        <v>4209.5262240000002</v>
      </c>
      <c r="M196" s="28">
        <v>110</v>
      </c>
      <c r="N196" s="22">
        <v>39.594700000000003</v>
      </c>
      <c r="O196" s="28">
        <f t="shared" si="27"/>
        <v>4355.4170000000004</v>
      </c>
      <c r="P196" s="28" t="s">
        <v>22</v>
      </c>
      <c r="Q196" s="41"/>
      <c r="R196" s="41"/>
      <c r="S196" s="41">
        <f t="shared" si="26"/>
        <v>4209.5262240000002</v>
      </c>
      <c r="T196" s="42" t="s">
        <v>23</v>
      </c>
      <c r="U196" s="20"/>
    </row>
    <row r="197" spans="1:21" ht="37.5" customHeight="1" x14ac:dyDescent="0.25">
      <c r="A197" s="25" t="s">
        <v>303</v>
      </c>
      <c r="B197" s="26" t="s">
        <v>32</v>
      </c>
      <c r="C197" s="18" t="s">
        <v>76</v>
      </c>
      <c r="D197" s="28">
        <v>1.4733000000000001</v>
      </c>
      <c r="E197" s="28">
        <v>8.4052000000000007</v>
      </c>
      <c r="F197" s="28">
        <f>D197*E197</f>
        <v>12.383381160000001</v>
      </c>
      <c r="G197" s="28">
        <v>3.6215999999999999</v>
      </c>
      <c r="H197" s="28">
        <v>39.594700000000003</v>
      </c>
      <c r="I197" s="28">
        <f t="shared" si="24"/>
        <v>143.39616552000001</v>
      </c>
      <c r="J197" s="43">
        <v>231.3177</v>
      </c>
      <c r="K197" s="22">
        <v>1.6618999999999999</v>
      </c>
      <c r="L197" s="28">
        <f t="shared" si="25"/>
        <v>384.42688563000002</v>
      </c>
      <c r="M197" s="28">
        <v>5.2877000000000001</v>
      </c>
      <c r="N197" s="22">
        <v>39.594700000000003</v>
      </c>
      <c r="O197" s="28">
        <f t="shared" si="27"/>
        <v>209.36489519000003</v>
      </c>
      <c r="P197" s="28">
        <v>2210</v>
      </c>
      <c r="Q197" s="40">
        <v>0.101315</v>
      </c>
      <c r="R197" s="41">
        <f>P197*Q197</f>
        <v>223.90615</v>
      </c>
      <c r="S197" s="41">
        <f t="shared" si="26"/>
        <v>209.36489519000003</v>
      </c>
      <c r="T197" s="42" t="s">
        <v>23</v>
      </c>
      <c r="U197" s="20"/>
    </row>
    <row r="198" spans="1:21" ht="37.5" customHeight="1" x14ac:dyDescent="0.25">
      <c r="A198" s="25" t="s">
        <v>303</v>
      </c>
      <c r="B198" s="26" t="s">
        <v>163</v>
      </c>
      <c r="C198" s="18" t="s">
        <v>173</v>
      </c>
      <c r="D198" s="28">
        <v>5.5</v>
      </c>
      <c r="E198" s="28">
        <v>8.4052000000000007</v>
      </c>
      <c r="F198" s="28">
        <f>D198*E198</f>
        <v>46.2286</v>
      </c>
      <c r="G198" s="28">
        <v>14.4864</v>
      </c>
      <c r="H198" s="28">
        <v>39.594700000000003</v>
      </c>
      <c r="I198" s="28">
        <f t="shared" si="24"/>
        <v>573.58466208000004</v>
      </c>
      <c r="J198" s="43">
        <v>925.27080000000001</v>
      </c>
      <c r="K198" s="22">
        <v>1.6618999999999999</v>
      </c>
      <c r="L198" s="28">
        <f t="shared" si="25"/>
        <v>1537.7075425200001</v>
      </c>
      <c r="M198" s="28">
        <v>21.150700000000001</v>
      </c>
      <c r="N198" s="22">
        <v>39.594700000000003</v>
      </c>
      <c r="O198" s="28">
        <f t="shared" si="27"/>
        <v>837.45562129000007</v>
      </c>
      <c r="P198" s="28">
        <v>2401</v>
      </c>
      <c r="Q198" s="40">
        <v>0.101315</v>
      </c>
      <c r="R198" s="41">
        <f>P198*Q198</f>
        <v>243.25731500000001</v>
      </c>
      <c r="S198" s="41">
        <f t="shared" si="26"/>
        <v>573.58466208000004</v>
      </c>
      <c r="T198" s="42" t="s">
        <v>23</v>
      </c>
      <c r="U198" s="20"/>
    </row>
    <row r="199" spans="1:21" ht="37.5" customHeight="1" x14ac:dyDescent="0.25">
      <c r="A199" s="25" t="s">
        <v>305</v>
      </c>
      <c r="B199" s="26" t="s">
        <v>50</v>
      </c>
      <c r="C199" s="18" t="s">
        <v>306</v>
      </c>
      <c r="D199" s="28" t="s">
        <v>22</v>
      </c>
      <c r="E199" s="28"/>
      <c r="F199" s="28"/>
      <c r="G199" s="28" t="s">
        <v>22</v>
      </c>
      <c r="H199" s="28"/>
      <c r="I199" s="28"/>
      <c r="J199" s="28" t="s">
        <v>22</v>
      </c>
      <c r="K199" s="28"/>
      <c r="L199" s="28"/>
      <c r="M199" s="28" t="s">
        <v>22</v>
      </c>
      <c r="N199" s="28"/>
      <c r="O199" s="28"/>
      <c r="P199" s="28" t="s">
        <v>22</v>
      </c>
      <c r="Q199" s="41"/>
      <c r="R199" s="41"/>
      <c r="S199" s="41">
        <v>2.85</v>
      </c>
      <c r="T199" s="42" t="s">
        <v>40</v>
      </c>
      <c r="U199" s="20"/>
    </row>
    <row r="200" spans="1:21" ht="37.5" customHeight="1" x14ac:dyDescent="0.25">
      <c r="A200" s="25" t="s">
        <v>305</v>
      </c>
      <c r="B200" s="26" t="s">
        <v>116</v>
      </c>
      <c r="C200" s="18" t="s">
        <v>306</v>
      </c>
      <c r="D200" s="28" t="s">
        <v>22</v>
      </c>
      <c r="E200" s="28"/>
      <c r="F200" s="28"/>
      <c r="G200" s="28" t="s">
        <v>22</v>
      </c>
      <c r="H200" s="28"/>
      <c r="I200" s="28"/>
      <c r="J200" s="28" t="s">
        <v>22</v>
      </c>
      <c r="K200" s="28"/>
      <c r="L200" s="28"/>
      <c r="M200" s="28" t="s">
        <v>22</v>
      </c>
      <c r="N200" s="28"/>
      <c r="O200" s="28"/>
      <c r="P200" s="28" t="s">
        <v>22</v>
      </c>
      <c r="Q200" s="41"/>
      <c r="R200" s="41"/>
      <c r="S200" s="41">
        <v>0.41379999999999995</v>
      </c>
      <c r="T200" s="42" t="s">
        <v>40</v>
      </c>
      <c r="U200" s="20"/>
    </row>
    <row r="201" spans="1:21" ht="37.5" customHeight="1" x14ac:dyDescent="0.25">
      <c r="A201" s="25" t="s">
        <v>307</v>
      </c>
      <c r="B201" s="26" t="s">
        <v>102</v>
      </c>
      <c r="C201" s="18" t="s">
        <v>239</v>
      </c>
      <c r="D201" s="28" t="s">
        <v>22</v>
      </c>
      <c r="E201" s="28"/>
      <c r="F201" s="28"/>
      <c r="G201" s="28">
        <v>0.35</v>
      </c>
      <c r="H201" s="28">
        <v>39.594700000000003</v>
      </c>
      <c r="I201" s="28">
        <f>G201*H201</f>
        <v>13.858145</v>
      </c>
      <c r="J201" s="43">
        <v>10.108000000000001</v>
      </c>
      <c r="K201" s="22">
        <v>1.6618999999999999</v>
      </c>
      <c r="L201" s="28">
        <f>J201*K201</f>
        <v>16.798485200000002</v>
      </c>
      <c r="M201" s="28" t="s">
        <v>22</v>
      </c>
      <c r="N201" s="28"/>
      <c r="O201" s="28"/>
      <c r="P201" s="28">
        <v>141</v>
      </c>
      <c r="Q201" s="40">
        <v>0.101315</v>
      </c>
      <c r="R201" s="41">
        <f>P201*Q201</f>
        <v>14.285415</v>
      </c>
      <c r="S201" s="41">
        <f>MEDIAN(F201,I201,L201,O201,R201)</f>
        <v>14.285415</v>
      </c>
      <c r="T201" s="42" t="s">
        <v>23</v>
      </c>
      <c r="U201" s="20"/>
    </row>
    <row r="202" spans="1:21" ht="37.5" customHeight="1" x14ac:dyDescent="0.25">
      <c r="A202" s="25" t="s">
        <v>307</v>
      </c>
      <c r="B202" s="26" t="s">
        <v>102</v>
      </c>
      <c r="C202" s="18" t="s">
        <v>308</v>
      </c>
      <c r="D202" s="28">
        <v>5.944</v>
      </c>
      <c r="E202" s="28">
        <v>8.4052000000000007</v>
      </c>
      <c r="F202" s="28">
        <f>D202*E202</f>
        <v>49.960508800000007</v>
      </c>
      <c r="G202" s="28">
        <v>1.3380000000000001</v>
      </c>
      <c r="H202" s="28">
        <v>39.594700000000003</v>
      </c>
      <c r="I202" s="28">
        <f>G202*H202</f>
        <v>52.977708600000007</v>
      </c>
      <c r="J202" s="43">
        <v>30.106000000000002</v>
      </c>
      <c r="K202" s="22">
        <v>1.6618999999999999</v>
      </c>
      <c r="L202" s="28">
        <f>J202*K202</f>
        <v>50.033161399999997</v>
      </c>
      <c r="M202" s="28">
        <v>1.6240000000000001</v>
      </c>
      <c r="N202" s="22">
        <v>39.594700000000003</v>
      </c>
      <c r="O202" s="28">
        <f>M202*N202</f>
        <v>64.301792800000015</v>
      </c>
      <c r="P202" s="28">
        <v>425</v>
      </c>
      <c r="Q202" s="40">
        <v>0.101315</v>
      </c>
      <c r="R202" s="41">
        <f>P202*Q202</f>
        <v>43.058875</v>
      </c>
      <c r="S202" s="41">
        <f>MEDIAN(F202,I202,L202,O202,R202)</f>
        <v>50.033161399999997</v>
      </c>
      <c r="T202" s="42" t="s">
        <v>23</v>
      </c>
      <c r="U202" s="20"/>
    </row>
    <row r="203" spans="1:21" ht="37.5" customHeight="1" x14ac:dyDescent="0.25">
      <c r="A203" s="25" t="s">
        <v>309</v>
      </c>
      <c r="B203" s="26" t="s">
        <v>310</v>
      </c>
      <c r="C203" s="18" t="s">
        <v>311</v>
      </c>
      <c r="D203" s="28">
        <v>25</v>
      </c>
      <c r="E203" s="28">
        <v>8.4052000000000007</v>
      </c>
      <c r="F203" s="28">
        <f>D203*E203</f>
        <v>210.13000000000002</v>
      </c>
      <c r="G203" s="28">
        <v>5</v>
      </c>
      <c r="H203" s="28">
        <v>39.594700000000003</v>
      </c>
      <c r="I203" s="28">
        <f>G203*H203</f>
        <v>197.9735</v>
      </c>
      <c r="J203" s="43">
        <v>144.61000000000001</v>
      </c>
      <c r="K203" s="22">
        <v>1.6618999999999999</v>
      </c>
      <c r="L203" s="28">
        <f>J203*K203</f>
        <v>240.327359</v>
      </c>
      <c r="M203" s="28">
        <v>3.36</v>
      </c>
      <c r="N203" s="22">
        <v>39.594700000000003</v>
      </c>
      <c r="O203" s="28">
        <f>M203*N203</f>
        <v>133.03819200000001</v>
      </c>
      <c r="P203" s="28" t="s">
        <v>22</v>
      </c>
      <c r="Q203" s="41"/>
      <c r="R203" s="41"/>
      <c r="S203" s="41">
        <f>MEDIAN(F203,I203,L203,O203,R203)</f>
        <v>204.05175000000003</v>
      </c>
      <c r="T203" s="42" t="s">
        <v>23</v>
      </c>
      <c r="U203" s="20"/>
    </row>
    <row r="204" spans="1:21" ht="37.5" customHeight="1" x14ac:dyDescent="0.25">
      <c r="A204" s="25" t="s">
        <v>309</v>
      </c>
      <c r="B204" s="26" t="s">
        <v>310</v>
      </c>
      <c r="C204" s="18" t="s">
        <v>312</v>
      </c>
      <c r="D204" s="28">
        <v>95</v>
      </c>
      <c r="E204" s="28">
        <v>8.4052000000000007</v>
      </c>
      <c r="F204" s="28">
        <f>D204*E204</f>
        <v>798.49400000000003</v>
      </c>
      <c r="G204" s="28">
        <v>17.91</v>
      </c>
      <c r="H204" s="28">
        <v>39.594700000000003</v>
      </c>
      <c r="I204" s="28">
        <f>G204*H204</f>
        <v>709.14107700000011</v>
      </c>
      <c r="J204" s="43">
        <v>684.92</v>
      </c>
      <c r="K204" s="22">
        <v>1.6618999999999999</v>
      </c>
      <c r="L204" s="28">
        <f>J204*K204</f>
        <v>1138.2685479999998</v>
      </c>
      <c r="M204" s="28">
        <v>16.350000000000001</v>
      </c>
      <c r="N204" s="22">
        <v>39.594700000000003</v>
      </c>
      <c r="O204" s="28">
        <f>M204*N204</f>
        <v>647.37334500000009</v>
      </c>
      <c r="P204" s="28" t="s">
        <v>22</v>
      </c>
      <c r="Q204" s="41"/>
      <c r="R204" s="41"/>
      <c r="S204" s="41">
        <f>MEDIAN(F204,I204,L204,O204,R204)</f>
        <v>753.81753850000007</v>
      </c>
      <c r="T204" s="42" t="s">
        <v>23</v>
      </c>
      <c r="U204" s="20"/>
    </row>
    <row r="205" spans="1:21" ht="37.5" customHeight="1" x14ac:dyDescent="0.25">
      <c r="A205" s="25" t="s">
        <v>309</v>
      </c>
      <c r="B205" s="26" t="s">
        <v>310</v>
      </c>
      <c r="C205" s="18" t="s">
        <v>313</v>
      </c>
      <c r="D205" s="28">
        <v>190</v>
      </c>
      <c r="E205" s="28">
        <v>8.4052000000000007</v>
      </c>
      <c r="F205" s="28">
        <f>D205*E205</f>
        <v>1596.9880000000001</v>
      </c>
      <c r="G205" s="28">
        <v>42.91</v>
      </c>
      <c r="H205" s="28">
        <v>39.594700000000003</v>
      </c>
      <c r="I205" s="28">
        <f>G205*H205</f>
        <v>1699.0085770000001</v>
      </c>
      <c r="J205" s="43">
        <v>1551.54</v>
      </c>
      <c r="K205" s="22">
        <v>1.6618999999999999</v>
      </c>
      <c r="L205" s="28">
        <f>J205*K205</f>
        <v>2578.5043259999998</v>
      </c>
      <c r="M205" s="28">
        <v>31.7</v>
      </c>
      <c r="N205" s="22">
        <v>39.594700000000003</v>
      </c>
      <c r="O205" s="28">
        <f>M205*N205</f>
        <v>1255.1519900000001</v>
      </c>
      <c r="P205" s="28" t="s">
        <v>22</v>
      </c>
      <c r="Q205" s="41"/>
      <c r="R205" s="41"/>
      <c r="S205" s="41">
        <f>MEDIAN(F205,I205,L205,O205,R205)</f>
        <v>1647.9982884999999</v>
      </c>
      <c r="T205" s="42" t="s">
        <v>23</v>
      </c>
      <c r="U205" s="20"/>
    </row>
    <row r="206" spans="1:21" s="16" customFormat="1" ht="79.5" customHeight="1" x14ac:dyDescent="0.25">
      <c r="A206" s="25" t="s">
        <v>309</v>
      </c>
      <c r="B206" s="26" t="s">
        <v>314</v>
      </c>
      <c r="C206" s="18" t="s">
        <v>173</v>
      </c>
      <c r="D206" s="28" t="s">
        <v>22</v>
      </c>
      <c r="E206" s="28"/>
      <c r="F206" s="28"/>
      <c r="G206" s="28" t="s">
        <v>22</v>
      </c>
      <c r="H206" s="28"/>
      <c r="I206" s="28"/>
      <c r="J206" s="28" t="s">
        <v>22</v>
      </c>
      <c r="K206" s="28"/>
      <c r="L206" s="28"/>
      <c r="M206" s="28" t="s">
        <v>22</v>
      </c>
      <c r="N206" s="28"/>
      <c r="O206" s="28"/>
      <c r="P206" s="28" t="s">
        <v>22</v>
      </c>
      <c r="Q206" s="41"/>
      <c r="R206" s="41"/>
      <c r="S206" s="41">
        <v>315.31</v>
      </c>
      <c r="T206" s="42" t="s">
        <v>40</v>
      </c>
      <c r="U206" s="20"/>
    </row>
    <row r="207" spans="1:21" s="16" customFormat="1" ht="85.5" customHeight="1" x14ac:dyDescent="0.25">
      <c r="A207" s="25" t="s">
        <v>309</v>
      </c>
      <c r="B207" s="26" t="s">
        <v>314</v>
      </c>
      <c r="C207" s="18" t="s">
        <v>315</v>
      </c>
      <c r="D207" s="28" t="s">
        <v>22</v>
      </c>
      <c r="E207" s="28"/>
      <c r="F207" s="28"/>
      <c r="G207" s="28" t="s">
        <v>22</v>
      </c>
      <c r="H207" s="28"/>
      <c r="I207" s="28"/>
      <c r="J207" s="28" t="s">
        <v>22</v>
      </c>
      <c r="K207" s="28"/>
      <c r="L207" s="28"/>
      <c r="M207" s="28" t="s">
        <v>22</v>
      </c>
      <c r="N207" s="28"/>
      <c r="O207" s="28"/>
      <c r="P207" s="28" t="s">
        <v>22</v>
      </c>
      <c r="Q207" s="41"/>
      <c r="R207" s="41"/>
      <c r="S207" s="41">
        <v>1336.19</v>
      </c>
      <c r="T207" s="42" t="s">
        <v>40</v>
      </c>
      <c r="U207" s="20"/>
    </row>
    <row r="208" spans="1:21" s="16" customFormat="1" ht="83.25" customHeight="1" x14ac:dyDescent="0.25">
      <c r="A208" s="25" t="s">
        <v>309</v>
      </c>
      <c r="B208" s="26" t="s">
        <v>314</v>
      </c>
      <c r="C208" s="18" t="s">
        <v>316</v>
      </c>
      <c r="D208" s="28" t="s">
        <v>22</v>
      </c>
      <c r="E208" s="28"/>
      <c r="F208" s="28"/>
      <c r="G208" s="28" t="s">
        <v>22</v>
      </c>
      <c r="H208" s="28"/>
      <c r="I208" s="28"/>
      <c r="J208" s="28" t="s">
        <v>22</v>
      </c>
      <c r="K208" s="28"/>
      <c r="L208" s="28"/>
      <c r="M208" s="28" t="s">
        <v>22</v>
      </c>
      <c r="N208" s="28"/>
      <c r="O208" s="28"/>
      <c r="P208" s="28" t="s">
        <v>22</v>
      </c>
      <c r="Q208" s="41"/>
      <c r="R208" s="41"/>
      <c r="S208" s="41">
        <v>1980.46</v>
      </c>
      <c r="T208" s="42" t="s">
        <v>40</v>
      </c>
      <c r="U208" s="20"/>
    </row>
    <row r="209" spans="1:21" s="16" customFormat="1" ht="84" customHeight="1" x14ac:dyDescent="0.25">
      <c r="A209" s="25" t="s">
        <v>309</v>
      </c>
      <c r="B209" s="26" t="s">
        <v>314</v>
      </c>
      <c r="C209" s="18" t="s">
        <v>317</v>
      </c>
      <c r="D209" s="28" t="s">
        <v>22</v>
      </c>
      <c r="E209" s="28"/>
      <c r="F209" s="28"/>
      <c r="G209" s="28" t="s">
        <v>22</v>
      </c>
      <c r="H209" s="28"/>
      <c r="I209" s="28"/>
      <c r="J209" s="28" t="s">
        <v>22</v>
      </c>
      <c r="K209" s="28"/>
      <c r="L209" s="28"/>
      <c r="M209" s="28" t="s">
        <v>22</v>
      </c>
      <c r="N209" s="28"/>
      <c r="O209" s="28"/>
      <c r="P209" s="28" t="s">
        <v>22</v>
      </c>
      <c r="Q209" s="41"/>
      <c r="R209" s="41"/>
      <c r="S209" s="41">
        <v>2794.52</v>
      </c>
      <c r="T209" s="42" t="s">
        <v>40</v>
      </c>
      <c r="U209" s="20"/>
    </row>
    <row r="210" spans="1:21" ht="37.5" customHeight="1" x14ac:dyDescent="0.25">
      <c r="A210" s="25" t="s">
        <v>318</v>
      </c>
      <c r="B210" s="26" t="s">
        <v>83</v>
      </c>
      <c r="C210" s="18" t="s">
        <v>319</v>
      </c>
      <c r="D210" s="28" t="s">
        <v>22</v>
      </c>
      <c r="E210" s="28"/>
      <c r="F210" s="28"/>
      <c r="G210" s="28">
        <v>0.22900000000000001</v>
      </c>
      <c r="H210" s="28">
        <v>39.594700000000003</v>
      </c>
      <c r="I210" s="28">
        <f t="shared" ref="I210:I219" si="28">G210*H210</f>
        <v>9.0671863000000013</v>
      </c>
      <c r="J210" s="43">
        <v>5.1669999999999998</v>
      </c>
      <c r="K210" s="22">
        <v>1.6618999999999999</v>
      </c>
      <c r="L210" s="28">
        <f t="shared" ref="L210:L219" si="29">J210*K210</f>
        <v>8.5870372999999987</v>
      </c>
      <c r="M210" s="28">
        <v>0.35299999999999998</v>
      </c>
      <c r="N210" s="22">
        <v>39.594700000000003</v>
      </c>
      <c r="O210" s="28">
        <f t="shared" ref="O210:O219" si="30">M210*N210</f>
        <v>13.9769291</v>
      </c>
      <c r="P210" s="28">
        <v>161.30000000000001</v>
      </c>
      <c r="Q210" s="40">
        <v>0.101315</v>
      </c>
      <c r="R210" s="41">
        <f>P210*Q210</f>
        <v>16.342109500000003</v>
      </c>
      <c r="S210" s="41">
        <f t="shared" ref="S210:S219" si="31">MEDIAN(F210,I210,L210,O210,R210)</f>
        <v>11.522057700000001</v>
      </c>
      <c r="T210" s="42" t="s">
        <v>23</v>
      </c>
      <c r="U210" s="20"/>
    </row>
    <row r="211" spans="1:21" ht="37.5" customHeight="1" x14ac:dyDescent="0.25">
      <c r="A211" s="25" t="s">
        <v>320</v>
      </c>
      <c r="B211" s="26" t="s">
        <v>321</v>
      </c>
      <c r="C211" s="18" t="s">
        <v>322</v>
      </c>
      <c r="D211" s="28" t="s">
        <v>22</v>
      </c>
      <c r="E211" s="28"/>
      <c r="F211" s="28"/>
      <c r="G211" s="28">
        <v>1.6559999999999999</v>
      </c>
      <c r="H211" s="28">
        <v>39.594700000000003</v>
      </c>
      <c r="I211" s="28">
        <f t="shared" si="28"/>
        <v>65.568823199999997</v>
      </c>
      <c r="J211" s="43">
        <v>60</v>
      </c>
      <c r="K211" s="22">
        <v>1.6618999999999999</v>
      </c>
      <c r="L211" s="28">
        <f t="shared" si="29"/>
        <v>99.713999999999999</v>
      </c>
      <c r="M211" s="28">
        <v>0.84599999999999997</v>
      </c>
      <c r="N211" s="22">
        <v>39.594700000000003</v>
      </c>
      <c r="O211" s="28">
        <f t="shared" si="30"/>
        <v>33.497116200000001</v>
      </c>
      <c r="P211" s="28" t="s">
        <v>22</v>
      </c>
      <c r="Q211" s="41"/>
      <c r="R211" s="41"/>
      <c r="S211" s="41">
        <f t="shared" si="31"/>
        <v>65.568823199999997</v>
      </c>
      <c r="T211" s="42" t="s">
        <v>23</v>
      </c>
      <c r="U211" s="20"/>
    </row>
    <row r="212" spans="1:21" ht="37.5" customHeight="1" x14ac:dyDescent="0.25">
      <c r="A212" s="48" t="s">
        <v>320</v>
      </c>
      <c r="B212" s="26" t="s">
        <v>323</v>
      </c>
      <c r="C212" s="18" t="s">
        <v>324</v>
      </c>
      <c r="D212" s="28" t="s">
        <v>22</v>
      </c>
      <c r="E212" s="28"/>
      <c r="F212" s="28"/>
      <c r="G212" s="28">
        <v>3.3119999999999998</v>
      </c>
      <c r="H212" s="28">
        <v>39.594700000000003</v>
      </c>
      <c r="I212" s="28">
        <f t="shared" si="28"/>
        <v>131.13764639999999</v>
      </c>
      <c r="J212" s="43">
        <v>120</v>
      </c>
      <c r="K212" s="22">
        <v>1.6618999999999999</v>
      </c>
      <c r="L212" s="28">
        <f t="shared" si="29"/>
        <v>199.428</v>
      </c>
      <c r="M212" s="28">
        <v>1.6919999999999999</v>
      </c>
      <c r="N212" s="22">
        <v>39.594700000000003</v>
      </c>
      <c r="O212" s="28">
        <f t="shared" si="30"/>
        <v>66.994232400000001</v>
      </c>
      <c r="P212" s="28" t="s">
        <v>22</v>
      </c>
      <c r="Q212" s="41"/>
      <c r="R212" s="41"/>
      <c r="S212" s="41">
        <f t="shared" si="31"/>
        <v>131.13764639999999</v>
      </c>
      <c r="T212" s="42" t="s">
        <v>23</v>
      </c>
      <c r="U212" s="20"/>
    </row>
    <row r="213" spans="1:21" s="16" customFormat="1" ht="37.5" customHeight="1" x14ac:dyDescent="0.25">
      <c r="A213" s="52" t="s">
        <v>320</v>
      </c>
      <c r="B213" s="26" t="s">
        <v>323</v>
      </c>
      <c r="C213" s="18" t="s">
        <v>325</v>
      </c>
      <c r="D213" s="28" t="s">
        <v>22</v>
      </c>
      <c r="E213" s="28"/>
      <c r="F213" s="28"/>
      <c r="G213" s="28">
        <v>6.6239999999999997</v>
      </c>
      <c r="H213" s="28">
        <v>39.594700000000003</v>
      </c>
      <c r="I213" s="28">
        <f t="shared" si="28"/>
        <v>262.27529279999999</v>
      </c>
      <c r="J213" s="43">
        <v>240</v>
      </c>
      <c r="K213" s="22">
        <v>1.6618999999999999</v>
      </c>
      <c r="L213" s="28">
        <f t="shared" si="29"/>
        <v>398.85599999999999</v>
      </c>
      <c r="M213" s="28">
        <v>3.3839999999999999</v>
      </c>
      <c r="N213" s="22">
        <v>39.594700000000003</v>
      </c>
      <c r="O213" s="28">
        <f t="shared" si="30"/>
        <v>133.9884648</v>
      </c>
      <c r="P213" s="28" t="s">
        <v>22</v>
      </c>
      <c r="Q213" s="41"/>
      <c r="R213" s="41"/>
      <c r="S213" s="41">
        <f t="shared" si="31"/>
        <v>262.27529279999999</v>
      </c>
      <c r="T213" s="42" t="s">
        <v>23</v>
      </c>
      <c r="U213" s="20"/>
    </row>
    <row r="214" spans="1:21" ht="37.5" customHeight="1" x14ac:dyDescent="0.25">
      <c r="A214" s="25" t="s">
        <v>320</v>
      </c>
      <c r="B214" s="26" t="s">
        <v>323</v>
      </c>
      <c r="C214" s="18" t="s">
        <v>326</v>
      </c>
      <c r="D214" s="28" t="s">
        <v>22</v>
      </c>
      <c r="E214" s="28"/>
      <c r="F214" s="28"/>
      <c r="G214" s="28">
        <v>8.2799999999999994</v>
      </c>
      <c r="H214" s="28">
        <v>39.594700000000003</v>
      </c>
      <c r="I214" s="28">
        <f t="shared" si="28"/>
        <v>327.84411599999999</v>
      </c>
      <c r="J214" s="43">
        <v>300</v>
      </c>
      <c r="K214" s="22">
        <v>1.6618999999999999</v>
      </c>
      <c r="L214" s="28">
        <f t="shared" si="29"/>
        <v>498.57</v>
      </c>
      <c r="M214" s="28">
        <v>4.2300000000000004</v>
      </c>
      <c r="N214" s="22">
        <v>39.594700000000003</v>
      </c>
      <c r="O214" s="28">
        <f t="shared" si="30"/>
        <v>167.48558100000002</v>
      </c>
      <c r="P214" s="28" t="s">
        <v>22</v>
      </c>
      <c r="Q214" s="41"/>
      <c r="R214" s="41"/>
      <c r="S214" s="41">
        <f t="shared" si="31"/>
        <v>327.84411599999999</v>
      </c>
      <c r="T214" s="42" t="s">
        <v>23</v>
      </c>
      <c r="U214" s="20"/>
    </row>
    <row r="215" spans="1:21" ht="45.75" customHeight="1" x14ac:dyDescent="0.25">
      <c r="A215" s="25" t="s">
        <v>327</v>
      </c>
      <c r="B215" s="27" t="s">
        <v>32</v>
      </c>
      <c r="C215" s="28" t="s">
        <v>52</v>
      </c>
      <c r="D215" s="28">
        <v>26.666699999999999</v>
      </c>
      <c r="E215" s="28">
        <v>8.4052000000000007</v>
      </c>
      <c r="F215" s="28">
        <f>D215*E215</f>
        <v>224.13894684000002</v>
      </c>
      <c r="G215" s="28">
        <v>44.2973</v>
      </c>
      <c r="H215" s="28">
        <v>39.594700000000003</v>
      </c>
      <c r="I215" s="28">
        <f t="shared" si="28"/>
        <v>1753.9383043100001</v>
      </c>
      <c r="J215" s="43">
        <v>1352.127</v>
      </c>
      <c r="K215" s="22">
        <v>1.6618999999999999</v>
      </c>
      <c r="L215" s="28">
        <f t="shared" si="29"/>
        <v>2247.0998612999997</v>
      </c>
      <c r="M215" s="28">
        <v>28.4222</v>
      </c>
      <c r="N215" s="22">
        <v>39.594700000000003</v>
      </c>
      <c r="O215" s="28">
        <f t="shared" si="30"/>
        <v>1125.3684823400001</v>
      </c>
      <c r="P215" s="28">
        <v>10259.3667</v>
      </c>
      <c r="Q215" s="40">
        <v>0.101315</v>
      </c>
      <c r="R215" s="41">
        <f>P215*Q215</f>
        <v>1039.4277372105</v>
      </c>
      <c r="S215" s="41">
        <f t="shared" si="31"/>
        <v>1125.3684823400001</v>
      </c>
      <c r="T215" s="42" t="s">
        <v>23</v>
      </c>
      <c r="U215" s="20"/>
    </row>
    <row r="216" spans="1:21" ht="37.5" customHeight="1" x14ac:dyDescent="0.25">
      <c r="A216" s="25" t="s">
        <v>328</v>
      </c>
      <c r="B216" s="26" t="s">
        <v>224</v>
      </c>
      <c r="C216" s="18" t="s">
        <v>329</v>
      </c>
      <c r="D216" s="28">
        <v>2.9666999999999999</v>
      </c>
      <c r="E216" s="28">
        <v>8.4052000000000007</v>
      </c>
      <c r="F216" s="28">
        <f>D216*E216</f>
        <v>24.935706840000002</v>
      </c>
      <c r="G216" s="28">
        <v>0.60499999999999998</v>
      </c>
      <c r="H216" s="28">
        <v>39.594700000000003</v>
      </c>
      <c r="I216" s="28">
        <f t="shared" si="28"/>
        <v>23.954793500000001</v>
      </c>
      <c r="J216" s="43">
        <v>17.4467</v>
      </c>
      <c r="K216" s="22">
        <v>1.6618999999999999</v>
      </c>
      <c r="L216" s="28">
        <f t="shared" si="29"/>
        <v>28.994670729999999</v>
      </c>
      <c r="M216" s="28">
        <v>2.4300000000000002</v>
      </c>
      <c r="N216" s="22">
        <v>39.594700000000003</v>
      </c>
      <c r="O216" s="28">
        <f t="shared" si="30"/>
        <v>96.215121000000011</v>
      </c>
      <c r="P216" s="28">
        <v>237.5</v>
      </c>
      <c r="Q216" s="40">
        <v>0.101315</v>
      </c>
      <c r="R216" s="41">
        <f>P216*Q216</f>
        <v>24.062312500000001</v>
      </c>
      <c r="S216" s="41">
        <f t="shared" si="31"/>
        <v>24.935706840000002</v>
      </c>
      <c r="T216" s="42" t="s">
        <v>23</v>
      </c>
      <c r="U216" s="20"/>
    </row>
    <row r="217" spans="1:21" ht="37.5" customHeight="1" x14ac:dyDescent="0.25">
      <c r="A217" s="25" t="s">
        <v>328</v>
      </c>
      <c r="B217" s="26" t="s">
        <v>224</v>
      </c>
      <c r="C217" s="18" t="s">
        <v>330</v>
      </c>
      <c r="D217" s="28">
        <v>4.45</v>
      </c>
      <c r="E217" s="28">
        <v>8.4052000000000007</v>
      </c>
      <c r="F217" s="28">
        <f>D217*E217</f>
        <v>37.403140000000008</v>
      </c>
      <c r="G217" s="28">
        <v>0.90749999999999997</v>
      </c>
      <c r="H217" s="28">
        <v>39.594700000000003</v>
      </c>
      <c r="I217" s="28">
        <f t="shared" si="28"/>
        <v>35.932190250000005</v>
      </c>
      <c r="J217" s="43">
        <v>26.17</v>
      </c>
      <c r="K217" s="22">
        <v>1.6618999999999999</v>
      </c>
      <c r="L217" s="28">
        <f t="shared" si="29"/>
        <v>43.491923</v>
      </c>
      <c r="M217" s="28">
        <v>1.84</v>
      </c>
      <c r="N217" s="22">
        <v>39.594700000000003</v>
      </c>
      <c r="O217" s="28">
        <f t="shared" si="30"/>
        <v>72.854248000000013</v>
      </c>
      <c r="P217" s="28">
        <v>363</v>
      </c>
      <c r="Q217" s="40">
        <v>0.101315</v>
      </c>
      <c r="R217" s="41">
        <f>P217*Q217</f>
        <v>36.777345000000004</v>
      </c>
      <c r="S217" s="41">
        <f t="shared" si="31"/>
        <v>37.403140000000008</v>
      </c>
      <c r="T217" s="42" t="s">
        <v>23</v>
      </c>
      <c r="U217" s="20"/>
    </row>
    <row r="218" spans="1:21" ht="37.5" customHeight="1" x14ac:dyDescent="0.25">
      <c r="A218" s="25" t="s">
        <v>328</v>
      </c>
      <c r="B218" s="26" t="s">
        <v>224</v>
      </c>
      <c r="C218" s="18" t="s">
        <v>331</v>
      </c>
      <c r="D218" s="28">
        <v>8.9</v>
      </c>
      <c r="E218" s="28">
        <v>8.4052000000000007</v>
      </c>
      <c r="F218" s="28">
        <f>D218*E218</f>
        <v>74.806280000000015</v>
      </c>
      <c r="G218" s="28">
        <v>1.8149999999999999</v>
      </c>
      <c r="H218" s="28">
        <v>39.594700000000003</v>
      </c>
      <c r="I218" s="28">
        <f t="shared" si="28"/>
        <v>71.86438050000001</v>
      </c>
      <c r="J218" s="43">
        <v>52.34</v>
      </c>
      <c r="K218" s="22">
        <v>1.6618999999999999</v>
      </c>
      <c r="L218" s="28">
        <f t="shared" si="29"/>
        <v>86.983846</v>
      </c>
      <c r="M218" s="28">
        <v>5.4850000000000003</v>
      </c>
      <c r="N218" s="22">
        <v>39.594700000000003</v>
      </c>
      <c r="O218" s="28">
        <f t="shared" si="30"/>
        <v>217.17692950000003</v>
      </c>
      <c r="P218" s="28">
        <v>699</v>
      </c>
      <c r="Q218" s="40">
        <v>0.101315</v>
      </c>
      <c r="R218" s="41">
        <f>P218*Q218</f>
        <v>70.819185000000004</v>
      </c>
      <c r="S218" s="41">
        <f t="shared" si="31"/>
        <v>74.806280000000015</v>
      </c>
      <c r="T218" s="42" t="s">
        <v>23</v>
      </c>
      <c r="U218" s="20"/>
    </row>
    <row r="219" spans="1:21" ht="37.5" customHeight="1" x14ac:dyDescent="0.25">
      <c r="A219" s="25" t="s">
        <v>328</v>
      </c>
      <c r="B219" s="26" t="s">
        <v>332</v>
      </c>
      <c r="C219" s="18" t="s">
        <v>36</v>
      </c>
      <c r="D219" s="28" t="s">
        <v>22</v>
      </c>
      <c r="E219" s="28"/>
      <c r="F219" s="28"/>
      <c r="G219" s="28">
        <v>1.2549999999999999</v>
      </c>
      <c r="H219" s="28">
        <v>39.594700000000003</v>
      </c>
      <c r="I219" s="28">
        <f t="shared" si="28"/>
        <v>49.691348499999997</v>
      </c>
      <c r="J219" s="43">
        <v>39.1</v>
      </c>
      <c r="K219" s="22">
        <v>1.6618999999999999</v>
      </c>
      <c r="L219" s="28">
        <f t="shared" si="29"/>
        <v>64.980289999999997</v>
      </c>
      <c r="M219" s="28">
        <v>3.17</v>
      </c>
      <c r="N219" s="22">
        <v>39.594700000000003</v>
      </c>
      <c r="O219" s="28">
        <f t="shared" si="30"/>
        <v>125.51519900000001</v>
      </c>
      <c r="P219" s="28" t="s">
        <v>22</v>
      </c>
      <c r="Q219" s="41"/>
      <c r="R219" s="41"/>
      <c r="S219" s="41">
        <f t="shared" si="31"/>
        <v>64.980289999999997</v>
      </c>
      <c r="T219" s="42" t="s">
        <v>23</v>
      </c>
      <c r="U219" s="20"/>
    </row>
    <row r="220" spans="1:21" ht="37.5" customHeight="1" x14ac:dyDescent="0.25">
      <c r="A220" s="25" t="s">
        <v>328</v>
      </c>
      <c r="B220" s="26" t="s">
        <v>333</v>
      </c>
      <c r="C220" s="18" t="s">
        <v>334</v>
      </c>
      <c r="D220" s="28" t="s">
        <v>22</v>
      </c>
      <c r="E220" s="28"/>
      <c r="F220" s="28"/>
      <c r="G220" s="28" t="s">
        <v>22</v>
      </c>
      <c r="H220" s="28"/>
      <c r="I220" s="28"/>
      <c r="J220" s="28" t="s">
        <v>22</v>
      </c>
      <c r="K220" s="28"/>
      <c r="L220" s="28"/>
      <c r="M220" s="28" t="s">
        <v>22</v>
      </c>
      <c r="N220" s="28"/>
      <c r="O220" s="28"/>
      <c r="P220" s="28" t="s">
        <v>22</v>
      </c>
      <c r="Q220" s="41"/>
      <c r="R220" s="41"/>
      <c r="S220" s="41">
        <v>14.310499999999999</v>
      </c>
      <c r="T220" s="42" t="s">
        <v>40</v>
      </c>
      <c r="U220" s="20"/>
    </row>
    <row r="221" spans="1:21" ht="37.5" customHeight="1" x14ac:dyDescent="0.25">
      <c r="A221" s="25" t="s">
        <v>328</v>
      </c>
      <c r="B221" s="26" t="s">
        <v>62</v>
      </c>
      <c r="C221" s="18" t="s">
        <v>335</v>
      </c>
      <c r="D221" s="28">
        <v>0.20499999999999999</v>
      </c>
      <c r="E221" s="28">
        <v>8.4052000000000007</v>
      </c>
      <c r="F221" s="28">
        <f>D221*E221</f>
        <v>1.723066</v>
      </c>
      <c r="G221" s="28" t="s">
        <v>22</v>
      </c>
      <c r="H221" s="28"/>
      <c r="I221" s="28"/>
      <c r="J221" s="43">
        <v>5.4485000000000001</v>
      </c>
      <c r="K221" s="22">
        <v>1.6618999999999999</v>
      </c>
      <c r="L221" s="28">
        <f>J221*K221</f>
        <v>9.0548621499999999</v>
      </c>
      <c r="M221" s="28">
        <v>0.19700000000000001</v>
      </c>
      <c r="N221" s="22">
        <v>39.594700000000003</v>
      </c>
      <c r="O221" s="28">
        <f>M221*N221</f>
        <v>7.8001559000000009</v>
      </c>
      <c r="P221" s="28">
        <v>36.53</v>
      </c>
      <c r="Q221" s="40">
        <v>0.101315</v>
      </c>
      <c r="R221" s="41">
        <f>P221*Q221</f>
        <v>3.7010369500000002</v>
      </c>
      <c r="S221" s="41">
        <f>MEDIAN(F221,I221,L221,O221,R221)</f>
        <v>5.7505964250000012</v>
      </c>
      <c r="T221" s="42" t="s">
        <v>23</v>
      </c>
      <c r="U221" s="20"/>
    </row>
    <row r="222" spans="1:21" ht="37.5" customHeight="1" x14ac:dyDescent="0.25">
      <c r="A222" s="25" t="s">
        <v>336</v>
      </c>
      <c r="B222" s="26" t="s">
        <v>337</v>
      </c>
      <c r="C222" s="18" t="s">
        <v>338</v>
      </c>
      <c r="D222" s="28" t="s">
        <v>22</v>
      </c>
      <c r="E222" s="28"/>
      <c r="F222" s="28"/>
      <c r="G222" s="28" t="s">
        <v>59</v>
      </c>
      <c r="H222" s="28"/>
      <c r="I222" s="28"/>
      <c r="J222" s="28" t="s">
        <v>22</v>
      </c>
      <c r="K222" s="28"/>
      <c r="L222" s="28"/>
      <c r="M222" s="28" t="s">
        <v>22</v>
      </c>
      <c r="N222" s="28"/>
      <c r="O222" s="28"/>
      <c r="P222" s="28" t="s">
        <v>22</v>
      </c>
      <c r="Q222" s="41"/>
      <c r="R222" s="41"/>
      <c r="S222" s="41">
        <v>152.29000000000002</v>
      </c>
      <c r="T222" s="42" t="s">
        <v>40</v>
      </c>
      <c r="U222" s="20"/>
    </row>
    <row r="223" spans="1:21" ht="37.5" customHeight="1" x14ac:dyDescent="0.25">
      <c r="A223" s="25" t="s">
        <v>336</v>
      </c>
      <c r="B223" s="26" t="s">
        <v>339</v>
      </c>
      <c r="C223" s="18" t="s">
        <v>340</v>
      </c>
      <c r="D223" s="28" t="s">
        <v>22</v>
      </c>
      <c r="E223" s="28"/>
      <c r="F223" s="28"/>
      <c r="G223" s="28" t="s">
        <v>59</v>
      </c>
      <c r="H223" s="28"/>
      <c r="I223" s="28"/>
      <c r="J223" s="28" t="s">
        <v>22</v>
      </c>
      <c r="K223" s="28"/>
      <c r="L223" s="28"/>
      <c r="M223" s="28" t="s">
        <v>22</v>
      </c>
      <c r="N223" s="28"/>
      <c r="O223" s="28"/>
      <c r="P223" s="28" t="s">
        <v>22</v>
      </c>
      <c r="Q223" s="41"/>
      <c r="R223" s="41"/>
      <c r="S223" s="28" t="s">
        <v>22</v>
      </c>
      <c r="T223" s="42" t="s">
        <v>40</v>
      </c>
      <c r="U223" s="20"/>
    </row>
    <row r="224" spans="1:21" ht="37.5" customHeight="1" x14ac:dyDescent="0.25">
      <c r="A224" s="25" t="s">
        <v>336</v>
      </c>
      <c r="B224" s="26" t="s">
        <v>337</v>
      </c>
      <c r="C224" s="18" t="s">
        <v>341</v>
      </c>
      <c r="D224" s="28" t="s">
        <v>22</v>
      </c>
      <c r="E224" s="28"/>
      <c r="F224" s="28"/>
      <c r="G224" s="28" t="s">
        <v>59</v>
      </c>
      <c r="H224" s="28"/>
      <c r="I224" s="28"/>
      <c r="J224" s="28" t="s">
        <v>22</v>
      </c>
      <c r="K224" s="28"/>
      <c r="L224" s="28"/>
      <c r="M224" s="28" t="s">
        <v>22</v>
      </c>
      <c r="N224" s="28"/>
      <c r="O224" s="28"/>
      <c r="P224" s="28" t="s">
        <v>22</v>
      </c>
      <c r="Q224" s="41"/>
      <c r="R224" s="41"/>
      <c r="S224" s="41">
        <v>269.505</v>
      </c>
      <c r="T224" s="42" t="s">
        <v>40</v>
      </c>
      <c r="U224" s="20"/>
    </row>
    <row r="225" spans="1:21" ht="37.5" customHeight="1" x14ac:dyDescent="0.25">
      <c r="A225" s="25" t="s">
        <v>336</v>
      </c>
      <c r="B225" s="26" t="s">
        <v>339</v>
      </c>
      <c r="C225" s="18" t="s">
        <v>342</v>
      </c>
      <c r="D225" s="28" t="s">
        <v>22</v>
      </c>
      <c r="E225" s="28"/>
      <c r="F225" s="28"/>
      <c r="G225" s="28" t="s">
        <v>59</v>
      </c>
      <c r="H225" s="28"/>
      <c r="I225" s="28"/>
      <c r="J225" s="28" t="s">
        <v>22</v>
      </c>
      <c r="K225" s="28"/>
      <c r="L225" s="28"/>
      <c r="M225" s="28" t="s">
        <v>22</v>
      </c>
      <c r="N225" s="28"/>
      <c r="O225" s="28"/>
      <c r="P225" s="28" t="s">
        <v>22</v>
      </c>
      <c r="Q225" s="41"/>
      <c r="R225" s="41"/>
      <c r="S225" s="41">
        <v>258.46699999999998</v>
      </c>
      <c r="T225" s="42" t="s">
        <v>40</v>
      </c>
      <c r="U225" s="20"/>
    </row>
    <row r="226" spans="1:21" ht="37.5" customHeight="1" x14ac:dyDescent="0.25">
      <c r="A226" s="25" t="s">
        <v>336</v>
      </c>
      <c r="B226" s="26" t="s">
        <v>339</v>
      </c>
      <c r="C226" s="54">
        <v>0.1</v>
      </c>
      <c r="D226" s="28" t="s">
        <v>22</v>
      </c>
      <c r="E226" s="28"/>
      <c r="F226" s="28"/>
      <c r="G226" s="28" t="s">
        <v>59</v>
      </c>
      <c r="H226" s="28"/>
      <c r="I226" s="28"/>
      <c r="J226" s="28" t="s">
        <v>22</v>
      </c>
      <c r="K226" s="28"/>
      <c r="L226" s="28"/>
      <c r="M226" s="28" t="s">
        <v>22</v>
      </c>
      <c r="N226" s="28"/>
      <c r="O226" s="28"/>
      <c r="P226" s="28" t="s">
        <v>22</v>
      </c>
      <c r="Q226" s="41"/>
      <c r="R226" s="41"/>
      <c r="S226" s="28" t="s">
        <v>22</v>
      </c>
      <c r="T226" s="42" t="s">
        <v>40</v>
      </c>
      <c r="U226" s="20"/>
    </row>
    <row r="227" spans="1:21" ht="37.5" customHeight="1" x14ac:dyDescent="0.25">
      <c r="A227" s="25" t="s">
        <v>343</v>
      </c>
      <c r="B227" s="26" t="s">
        <v>344</v>
      </c>
      <c r="C227" s="18" t="s">
        <v>33</v>
      </c>
      <c r="D227" s="28">
        <v>0.73619999999999997</v>
      </c>
      <c r="E227" s="28">
        <v>8.4052000000000007</v>
      </c>
      <c r="F227" s="28">
        <f>D227*E227</f>
        <v>6.1879082400000005</v>
      </c>
      <c r="G227" s="28" t="s">
        <v>22</v>
      </c>
      <c r="H227" s="28"/>
      <c r="I227" s="28"/>
      <c r="J227" s="43">
        <v>4.1546000000000003</v>
      </c>
      <c r="K227" s="22">
        <v>1.6618999999999999</v>
      </c>
      <c r="L227" s="28">
        <f>J227*K227</f>
        <v>6.9045297400000001</v>
      </c>
      <c r="M227" s="28">
        <v>0.2195</v>
      </c>
      <c r="N227" s="22">
        <v>39.594700000000003</v>
      </c>
      <c r="O227" s="28">
        <f>M227*N227</f>
        <v>8.6910366500000009</v>
      </c>
      <c r="P227" s="28">
        <v>5751</v>
      </c>
      <c r="Q227" s="40">
        <v>0.101315</v>
      </c>
      <c r="R227" s="41">
        <f>P227*Q227</f>
        <v>582.66256499999997</v>
      </c>
      <c r="S227" s="41">
        <f>MEDIAN(F227,I227,L227,O227,R227)</f>
        <v>7.7977831950000009</v>
      </c>
      <c r="T227" s="42" t="s">
        <v>23</v>
      </c>
      <c r="U227" s="20"/>
    </row>
    <row r="228" spans="1:21" ht="37.5" customHeight="1" x14ac:dyDescent="0.25">
      <c r="A228" s="25" t="s">
        <v>345</v>
      </c>
      <c r="B228" s="26" t="s">
        <v>346</v>
      </c>
      <c r="C228" s="18" t="s">
        <v>347</v>
      </c>
      <c r="D228" s="28" t="s">
        <v>22</v>
      </c>
      <c r="E228" s="28"/>
      <c r="F228" s="28"/>
      <c r="G228" s="28" t="s">
        <v>22</v>
      </c>
      <c r="H228" s="28"/>
      <c r="I228" s="28"/>
      <c r="J228" s="28" t="s">
        <v>22</v>
      </c>
      <c r="K228" s="28"/>
      <c r="L228" s="28"/>
      <c r="M228" s="28" t="s">
        <v>22</v>
      </c>
      <c r="N228" s="28"/>
      <c r="O228" s="28"/>
      <c r="P228" s="28" t="s">
        <v>22</v>
      </c>
      <c r="Q228" s="41"/>
      <c r="R228" s="41"/>
      <c r="S228" s="41">
        <v>4.2850000000000001</v>
      </c>
      <c r="T228" s="42" t="s">
        <v>40</v>
      </c>
      <c r="U228" s="20"/>
    </row>
    <row r="229" spans="1:21" ht="37.5" customHeight="1" x14ac:dyDescent="0.25">
      <c r="A229" s="25" t="s">
        <v>345</v>
      </c>
      <c r="B229" s="26" t="s">
        <v>346</v>
      </c>
      <c r="C229" s="18" t="s">
        <v>348</v>
      </c>
      <c r="D229" s="28" t="s">
        <v>22</v>
      </c>
      <c r="E229" s="28"/>
      <c r="F229" s="28"/>
      <c r="G229" s="28" t="s">
        <v>22</v>
      </c>
      <c r="H229" s="28"/>
      <c r="I229" s="28"/>
      <c r="J229" s="28" t="s">
        <v>22</v>
      </c>
      <c r="K229" s="28"/>
      <c r="L229" s="28"/>
      <c r="M229" s="28" t="s">
        <v>22</v>
      </c>
      <c r="N229" s="28"/>
      <c r="O229" s="28"/>
      <c r="P229" s="28" t="s">
        <v>22</v>
      </c>
      <c r="Q229" s="41"/>
      <c r="R229" s="41"/>
      <c r="S229" s="41">
        <v>3.9520000000000004</v>
      </c>
      <c r="T229" s="42" t="s">
        <v>40</v>
      </c>
      <c r="U229" s="20"/>
    </row>
    <row r="230" spans="1:21" ht="37.5" customHeight="1" x14ac:dyDescent="0.25">
      <c r="A230" s="25" t="s">
        <v>345</v>
      </c>
      <c r="B230" s="26" t="s">
        <v>62</v>
      </c>
      <c r="C230" s="18" t="s">
        <v>146</v>
      </c>
      <c r="D230" s="28" t="s">
        <v>22</v>
      </c>
      <c r="E230" s="28"/>
      <c r="F230" s="28"/>
      <c r="G230" s="28" t="s">
        <v>22</v>
      </c>
      <c r="H230" s="28"/>
      <c r="I230" s="28"/>
      <c r="J230" s="28" t="s">
        <v>22</v>
      </c>
      <c r="K230" s="28"/>
      <c r="L230" s="28"/>
      <c r="M230" s="28" t="s">
        <v>22</v>
      </c>
      <c r="N230" s="28"/>
      <c r="O230" s="28"/>
      <c r="P230" s="28" t="s">
        <v>22</v>
      </c>
      <c r="Q230" s="41"/>
      <c r="R230" s="41"/>
      <c r="S230" s="28" t="s">
        <v>22</v>
      </c>
      <c r="T230" s="42" t="s">
        <v>40</v>
      </c>
      <c r="U230" s="20"/>
    </row>
    <row r="231" spans="1:21" ht="60.75" customHeight="1" x14ac:dyDescent="0.25">
      <c r="A231" s="25" t="s">
        <v>349</v>
      </c>
      <c r="B231" s="26" t="s">
        <v>118</v>
      </c>
      <c r="C231" s="18" t="s">
        <v>173</v>
      </c>
      <c r="D231" s="28" t="s">
        <v>22</v>
      </c>
      <c r="E231" s="28"/>
      <c r="F231" s="28"/>
      <c r="G231" s="28">
        <v>8.5999999999999993E-2</v>
      </c>
      <c r="H231" s="28">
        <v>39.594700000000003</v>
      </c>
      <c r="I231" s="28">
        <f>G231*H231</f>
        <v>3.4051442000000001</v>
      </c>
      <c r="J231" s="43">
        <v>3.3612000000000002</v>
      </c>
      <c r="K231" s="22">
        <v>1.6618999999999999</v>
      </c>
      <c r="L231" s="28">
        <f t="shared" ref="L231:L249" si="32">J231*K231</f>
        <v>5.58597828</v>
      </c>
      <c r="M231" s="28">
        <v>0.156</v>
      </c>
      <c r="N231" s="22">
        <v>39.594700000000003</v>
      </c>
      <c r="O231" s="28">
        <f>M231*N231</f>
        <v>6.1767732000000004</v>
      </c>
      <c r="P231" s="28">
        <v>75.133300000000006</v>
      </c>
      <c r="Q231" s="40">
        <v>0.101315</v>
      </c>
      <c r="R231" s="41">
        <f>P231*Q231</f>
        <v>7.6121302895000005</v>
      </c>
      <c r="S231" s="41">
        <f>MEDIAN(F231,I231,L231,O231,R231)</f>
        <v>5.8813757400000002</v>
      </c>
      <c r="T231" s="42" t="s">
        <v>23</v>
      </c>
      <c r="U231" s="20"/>
    </row>
    <row r="232" spans="1:21" ht="37.5" customHeight="1" x14ac:dyDescent="0.25">
      <c r="A232" s="25" t="s">
        <v>350</v>
      </c>
      <c r="B232" s="26" t="s">
        <v>102</v>
      </c>
      <c r="C232" s="18" t="s">
        <v>351</v>
      </c>
      <c r="D232" s="28" t="s">
        <v>22</v>
      </c>
      <c r="E232" s="28"/>
      <c r="F232" s="28"/>
      <c r="G232" s="28">
        <v>0.35899999999999999</v>
      </c>
      <c r="H232" s="28">
        <v>39.594700000000003</v>
      </c>
      <c r="I232" s="28">
        <f>G232*H232</f>
        <v>14.2144973</v>
      </c>
      <c r="J232" s="43">
        <v>20.638000000000002</v>
      </c>
      <c r="K232" s="22">
        <v>1.6618999999999999</v>
      </c>
      <c r="L232" s="28">
        <f t="shared" si="32"/>
        <v>34.298292199999999</v>
      </c>
      <c r="M232" s="28">
        <v>1.2</v>
      </c>
      <c r="N232" s="22">
        <v>39.594700000000003</v>
      </c>
      <c r="O232" s="28">
        <f>M232*N232</f>
        <v>47.513640000000002</v>
      </c>
      <c r="P232" s="28" t="s">
        <v>22</v>
      </c>
      <c r="Q232" s="41"/>
      <c r="R232" s="41"/>
      <c r="S232" s="41">
        <f>MEDIAN(F232,I232,L232,O232,R232)</f>
        <v>34.298292199999999</v>
      </c>
      <c r="T232" s="42" t="s">
        <v>23</v>
      </c>
      <c r="U232" s="20"/>
    </row>
    <row r="233" spans="1:21" ht="37.5" customHeight="1" x14ac:dyDescent="0.25">
      <c r="A233" s="25" t="s">
        <v>350</v>
      </c>
      <c r="B233" s="26" t="s">
        <v>352</v>
      </c>
      <c r="C233" s="18" t="s">
        <v>335</v>
      </c>
      <c r="D233" s="28" t="s">
        <v>22</v>
      </c>
      <c r="E233" s="28"/>
      <c r="F233" s="28"/>
      <c r="G233" s="28" t="s">
        <v>22</v>
      </c>
      <c r="H233" s="28"/>
      <c r="I233" s="28"/>
      <c r="J233" s="43">
        <v>4.4734999999999996</v>
      </c>
      <c r="K233" s="22">
        <v>1.6618999999999999</v>
      </c>
      <c r="L233" s="28">
        <f t="shared" si="32"/>
        <v>7.434509649999999</v>
      </c>
      <c r="M233" s="28" t="s">
        <v>22</v>
      </c>
      <c r="N233" s="28"/>
      <c r="O233" s="28"/>
      <c r="P233" s="28" t="s">
        <v>22</v>
      </c>
      <c r="Q233" s="41"/>
      <c r="R233" s="41"/>
      <c r="S233" s="41">
        <v>1.7929999999999999</v>
      </c>
      <c r="T233" s="42" t="s">
        <v>40</v>
      </c>
      <c r="U233" s="20"/>
    </row>
    <row r="234" spans="1:21" ht="37.5" customHeight="1" x14ac:dyDescent="0.25">
      <c r="A234" s="25" t="s">
        <v>353</v>
      </c>
      <c r="B234" s="26" t="s">
        <v>354</v>
      </c>
      <c r="C234" s="18" t="s">
        <v>146</v>
      </c>
      <c r="D234" s="28">
        <v>47.95</v>
      </c>
      <c r="E234" s="28">
        <v>8.4052000000000007</v>
      </c>
      <c r="F234" s="28">
        <f>D234*E234</f>
        <v>403.02934000000005</v>
      </c>
      <c r="G234" s="28">
        <v>11.03</v>
      </c>
      <c r="H234" s="28">
        <v>39.594700000000003</v>
      </c>
      <c r="I234" s="28">
        <f t="shared" ref="I234:I249" si="33">G234*H234</f>
        <v>436.72954099999998</v>
      </c>
      <c r="J234" s="43">
        <v>297.74</v>
      </c>
      <c r="K234" s="22">
        <v>1.6618999999999999</v>
      </c>
      <c r="L234" s="28">
        <f t="shared" si="32"/>
        <v>494.81410599999998</v>
      </c>
      <c r="M234" s="28">
        <v>11.07</v>
      </c>
      <c r="N234" s="22">
        <v>39.594700000000003</v>
      </c>
      <c r="O234" s="28">
        <f>M234*N234</f>
        <v>438.31332900000007</v>
      </c>
      <c r="P234" s="28">
        <v>4168</v>
      </c>
      <c r="Q234" s="40">
        <v>0.101315</v>
      </c>
      <c r="R234" s="41">
        <f>P234*Q234</f>
        <v>422.28092000000004</v>
      </c>
      <c r="S234" s="41">
        <f t="shared" ref="S234:S249" si="34">MEDIAN(F234,I234,L234,O234,R234)</f>
        <v>436.72954099999998</v>
      </c>
      <c r="T234" s="42" t="s">
        <v>23</v>
      </c>
      <c r="U234" s="20"/>
    </row>
    <row r="235" spans="1:21" ht="37.5" customHeight="1" x14ac:dyDescent="0.25">
      <c r="A235" s="25" t="s">
        <v>355</v>
      </c>
      <c r="B235" s="26" t="s">
        <v>356</v>
      </c>
      <c r="C235" s="18" t="s">
        <v>357</v>
      </c>
      <c r="D235" s="28" t="s">
        <v>22</v>
      </c>
      <c r="E235" s="28"/>
      <c r="F235" s="28"/>
      <c r="G235" s="28">
        <v>0.1245</v>
      </c>
      <c r="H235" s="28">
        <v>39.594700000000003</v>
      </c>
      <c r="I235" s="28">
        <f t="shared" si="33"/>
        <v>4.9295401500000002</v>
      </c>
      <c r="J235" s="43">
        <v>6.4394999999999998</v>
      </c>
      <c r="K235" s="22">
        <v>1.6618999999999999</v>
      </c>
      <c r="L235" s="28">
        <f t="shared" si="32"/>
        <v>10.701805049999999</v>
      </c>
      <c r="M235" s="28" t="s">
        <v>22</v>
      </c>
      <c r="N235" s="28"/>
      <c r="O235" s="28"/>
      <c r="P235" s="28" t="s">
        <v>22</v>
      </c>
      <c r="Q235" s="41"/>
      <c r="R235" s="41"/>
      <c r="S235" s="41">
        <f t="shared" si="34"/>
        <v>7.8156725999999992</v>
      </c>
      <c r="T235" s="42" t="s">
        <v>23</v>
      </c>
      <c r="U235" s="20"/>
    </row>
    <row r="236" spans="1:21" ht="37.5" customHeight="1" x14ac:dyDescent="0.25">
      <c r="A236" s="25" t="s">
        <v>355</v>
      </c>
      <c r="B236" s="26" t="s">
        <v>356</v>
      </c>
      <c r="C236" s="18" t="s">
        <v>358</v>
      </c>
      <c r="D236" s="28" t="s">
        <v>22</v>
      </c>
      <c r="E236" s="28"/>
      <c r="F236" s="28"/>
      <c r="G236" s="28">
        <v>0.249</v>
      </c>
      <c r="H236" s="28">
        <v>39.594700000000003</v>
      </c>
      <c r="I236" s="28">
        <f t="shared" si="33"/>
        <v>9.8590803000000005</v>
      </c>
      <c r="J236" s="43">
        <v>12.879</v>
      </c>
      <c r="K236" s="22">
        <v>1.6618999999999999</v>
      </c>
      <c r="L236" s="28">
        <f t="shared" si="32"/>
        <v>21.403610099999998</v>
      </c>
      <c r="M236" s="28" t="s">
        <v>22</v>
      </c>
      <c r="N236" s="28"/>
      <c r="O236" s="28"/>
      <c r="P236" s="28" t="s">
        <v>22</v>
      </c>
      <c r="Q236" s="41"/>
      <c r="R236" s="41"/>
      <c r="S236" s="41">
        <f t="shared" si="34"/>
        <v>15.631345199999998</v>
      </c>
      <c r="T236" s="42" t="s">
        <v>23</v>
      </c>
      <c r="U236" s="20"/>
    </row>
    <row r="237" spans="1:21" ht="37.5" customHeight="1" x14ac:dyDescent="0.25">
      <c r="A237" s="25" t="s">
        <v>355</v>
      </c>
      <c r="B237" s="26" t="s">
        <v>359</v>
      </c>
      <c r="C237" s="18" t="s">
        <v>80</v>
      </c>
      <c r="D237" s="28" t="s">
        <v>22</v>
      </c>
      <c r="E237" s="28"/>
      <c r="F237" s="28"/>
      <c r="G237" s="28">
        <v>0.94</v>
      </c>
      <c r="H237" s="28">
        <v>39.594700000000003</v>
      </c>
      <c r="I237" s="28">
        <f t="shared" si="33"/>
        <v>37.219017999999998</v>
      </c>
      <c r="J237" s="43">
        <v>4.1596000000000002</v>
      </c>
      <c r="K237" s="22">
        <v>1.6618999999999999</v>
      </c>
      <c r="L237" s="28">
        <f t="shared" si="32"/>
        <v>6.9128392400000003</v>
      </c>
      <c r="M237" s="28">
        <v>0.2525</v>
      </c>
      <c r="N237" s="22">
        <v>39.594700000000003</v>
      </c>
      <c r="O237" s="28">
        <f t="shared" ref="O237:O249" si="35">M237*N237</f>
        <v>9.9976617500000007</v>
      </c>
      <c r="P237" s="28" t="s">
        <v>22</v>
      </c>
      <c r="Q237" s="41"/>
      <c r="R237" s="41"/>
      <c r="S237" s="41">
        <f t="shared" si="34"/>
        <v>9.9976617500000007</v>
      </c>
      <c r="T237" s="42" t="s">
        <v>23</v>
      </c>
      <c r="U237" s="20"/>
    </row>
    <row r="238" spans="1:21" ht="37.5" customHeight="1" x14ac:dyDescent="0.25">
      <c r="A238" s="25" t="s">
        <v>355</v>
      </c>
      <c r="B238" s="26" t="s">
        <v>360</v>
      </c>
      <c r="C238" s="18" t="s">
        <v>81</v>
      </c>
      <c r="D238" s="28" t="s">
        <v>22</v>
      </c>
      <c r="E238" s="28"/>
      <c r="F238" s="28"/>
      <c r="G238" s="28">
        <v>0.92</v>
      </c>
      <c r="H238" s="28">
        <v>39.594700000000003</v>
      </c>
      <c r="I238" s="28">
        <f t="shared" si="33"/>
        <v>36.427124000000006</v>
      </c>
      <c r="J238" s="43">
        <v>8.3191000000000006</v>
      </c>
      <c r="K238" s="22">
        <v>1.6618999999999999</v>
      </c>
      <c r="L238" s="28">
        <f t="shared" si="32"/>
        <v>13.825512290000001</v>
      </c>
      <c r="M238" s="28">
        <v>0.50509999999999999</v>
      </c>
      <c r="N238" s="22">
        <v>39.594700000000003</v>
      </c>
      <c r="O238" s="28">
        <f t="shared" si="35"/>
        <v>19.999282970000003</v>
      </c>
      <c r="P238" s="28" t="s">
        <v>22</v>
      </c>
      <c r="Q238" s="41"/>
      <c r="R238" s="41"/>
      <c r="S238" s="41">
        <f t="shared" si="34"/>
        <v>19.999282970000003</v>
      </c>
      <c r="T238" s="42" t="s">
        <v>23</v>
      </c>
      <c r="U238" s="20"/>
    </row>
    <row r="239" spans="1:21" ht="37.5" customHeight="1" x14ac:dyDescent="0.25">
      <c r="A239" s="25" t="s">
        <v>355</v>
      </c>
      <c r="B239" s="26" t="s">
        <v>360</v>
      </c>
      <c r="C239" s="18" t="s">
        <v>361</v>
      </c>
      <c r="D239" s="28" t="s">
        <v>22</v>
      </c>
      <c r="E239" s="28"/>
      <c r="F239" s="28"/>
      <c r="G239" s="28">
        <v>0.97</v>
      </c>
      <c r="H239" s="28">
        <v>39.594700000000003</v>
      </c>
      <c r="I239" s="28">
        <f t="shared" si="33"/>
        <v>38.406859000000004</v>
      </c>
      <c r="J239" s="43">
        <v>10.398899999999999</v>
      </c>
      <c r="K239" s="22">
        <v>1.6618999999999999</v>
      </c>
      <c r="L239" s="28">
        <f t="shared" si="32"/>
        <v>17.281931909999997</v>
      </c>
      <c r="M239" s="28">
        <v>0.84299999999999997</v>
      </c>
      <c r="N239" s="22">
        <v>39.594700000000003</v>
      </c>
      <c r="O239" s="28">
        <f t="shared" si="35"/>
        <v>33.378332100000002</v>
      </c>
      <c r="P239" s="28" t="s">
        <v>22</v>
      </c>
      <c r="Q239" s="41"/>
      <c r="R239" s="41"/>
      <c r="S239" s="41">
        <f t="shared" si="34"/>
        <v>33.378332100000002</v>
      </c>
      <c r="T239" s="42" t="s">
        <v>23</v>
      </c>
      <c r="U239" s="20"/>
    </row>
    <row r="240" spans="1:21" ht="37.5" customHeight="1" x14ac:dyDescent="0.25">
      <c r="A240" s="25" t="s">
        <v>355</v>
      </c>
      <c r="B240" s="26" t="s">
        <v>360</v>
      </c>
      <c r="C240" s="18" t="s">
        <v>362</v>
      </c>
      <c r="D240" s="28" t="s">
        <v>22</v>
      </c>
      <c r="E240" s="28"/>
      <c r="F240" s="28"/>
      <c r="G240" s="28">
        <v>1.02</v>
      </c>
      <c r="H240" s="28">
        <v>39.594700000000003</v>
      </c>
      <c r="I240" s="28">
        <f t="shared" si="33"/>
        <v>40.386594000000002</v>
      </c>
      <c r="J240" s="43">
        <v>16.638200000000001</v>
      </c>
      <c r="K240" s="22">
        <v>1.6618999999999999</v>
      </c>
      <c r="L240" s="28">
        <f t="shared" si="32"/>
        <v>27.651024580000001</v>
      </c>
      <c r="M240" s="28">
        <v>1.0101</v>
      </c>
      <c r="N240" s="22">
        <v>39.594700000000003</v>
      </c>
      <c r="O240" s="28">
        <f t="shared" si="35"/>
        <v>39.994606470000001</v>
      </c>
      <c r="P240" s="28" t="s">
        <v>22</v>
      </c>
      <c r="Q240" s="41"/>
      <c r="R240" s="41"/>
      <c r="S240" s="41">
        <f t="shared" si="34"/>
        <v>39.994606470000001</v>
      </c>
      <c r="T240" s="42" t="s">
        <v>23</v>
      </c>
      <c r="U240" s="20"/>
    </row>
    <row r="241" spans="1:21" ht="37.5" customHeight="1" x14ac:dyDescent="0.25">
      <c r="A241" s="25" t="s">
        <v>355</v>
      </c>
      <c r="B241" s="26" t="s">
        <v>360</v>
      </c>
      <c r="C241" s="18" t="s">
        <v>363</v>
      </c>
      <c r="D241" s="28" t="s">
        <v>22</v>
      </c>
      <c r="E241" s="28"/>
      <c r="F241" s="28"/>
      <c r="G241" s="28">
        <v>1.07</v>
      </c>
      <c r="H241" s="28">
        <v>39.594700000000003</v>
      </c>
      <c r="I241" s="28">
        <f t="shared" si="33"/>
        <v>42.366329000000007</v>
      </c>
      <c r="J241" s="43">
        <v>20.797999999999998</v>
      </c>
      <c r="K241" s="22">
        <v>1.6618999999999999</v>
      </c>
      <c r="L241" s="28">
        <f t="shared" si="32"/>
        <v>34.564196199999998</v>
      </c>
      <c r="M241" s="28">
        <v>0.93100000000000005</v>
      </c>
      <c r="N241" s="22">
        <v>39.594700000000003</v>
      </c>
      <c r="O241" s="28">
        <f t="shared" si="35"/>
        <v>36.862665700000008</v>
      </c>
      <c r="P241" s="28" t="s">
        <v>22</v>
      </c>
      <c r="Q241" s="41"/>
      <c r="R241" s="41"/>
      <c r="S241" s="41">
        <f t="shared" si="34"/>
        <v>36.862665700000008</v>
      </c>
      <c r="T241" s="42" t="s">
        <v>23</v>
      </c>
      <c r="U241" s="20"/>
    </row>
    <row r="242" spans="1:21" ht="37.5" customHeight="1" x14ac:dyDescent="0.25">
      <c r="A242" s="25" t="s">
        <v>355</v>
      </c>
      <c r="B242" s="26" t="s">
        <v>359</v>
      </c>
      <c r="C242" s="18" t="s">
        <v>364</v>
      </c>
      <c r="D242" s="28" t="s">
        <v>22</v>
      </c>
      <c r="E242" s="28"/>
      <c r="F242" s="28"/>
      <c r="G242" s="28">
        <v>0.73499999999999999</v>
      </c>
      <c r="H242" s="28">
        <v>39.594700000000003</v>
      </c>
      <c r="I242" s="28">
        <f t="shared" si="33"/>
        <v>29.102104500000003</v>
      </c>
      <c r="J242" s="43">
        <v>16.3338</v>
      </c>
      <c r="K242" s="22">
        <v>1.6618999999999999</v>
      </c>
      <c r="L242" s="28">
        <f t="shared" si="32"/>
        <v>27.14514222</v>
      </c>
      <c r="M242" s="28">
        <v>0.19769999999999999</v>
      </c>
      <c r="N242" s="22">
        <v>39.594700000000003</v>
      </c>
      <c r="O242" s="28">
        <f t="shared" si="35"/>
        <v>7.8278721899999999</v>
      </c>
      <c r="P242" s="28" t="s">
        <v>22</v>
      </c>
      <c r="Q242" s="41"/>
      <c r="R242" s="41"/>
      <c r="S242" s="41">
        <f t="shared" si="34"/>
        <v>27.14514222</v>
      </c>
      <c r="T242" s="42" t="s">
        <v>23</v>
      </c>
      <c r="U242" s="20"/>
    </row>
    <row r="243" spans="1:21" ht="49.5" customHeight="1" x14ac:dyDescent="0.25">
      <c r="A243" s="25" t="s">
        <v>355</v>
      </c>
      <c r="B243" s="26" t="s">
        <v>365</v>
      </c>
      <c r="C243" s="18" t="s">
        <v>366</v>
      </c>
      <c r="D243" s="28" t="s">
        <v>22</v>
      </c>
      <c r="E243" s="28"/>
      <c r="F243" s="28"/>
      <c r="G243" s="44">
        <v>0.6270133</v>
      </c>
      <c r="H243" s="28">
        <v>39.594700000000003</v>
      </c>
      <c r="I243" s="28">
        <f t="shared" si="33"/>
        <v>24.826403509510001</v>
      </c>
      <c r="J243" s="43">
        <v>10.075100000000001</v>
      </c>
      <c r="K243" s="22">
        <v>1.6618999999999999</v>
      </c>
      <c r="L243" s="28">
        <f t="shared" si="32"/>
        <v>16.743808690000002</v>
      </c>
      <c r="M243" s="28">
        <v>0.39539999999999997</v>
      </c>
      <c r="N243" s="22">
        <v>39.594700000000003</v>
      </c>
      <c r="O243" s="28">
        <f t="shared" si="35"/>
        <v>15.65574438</v>
      </c>
      <c r="P243" s="28" t="s">
        <v>22</v>
      </c>
      <c r="Q243" s="41"/>
      <c r="R243" s="41"/>
      <c r="S243" s="41">
        <f t="shared" si="34"/>
        <v>16.743808690000002</v>
      </c>
      <c r="T243" s="42" t="s">
        <v>23</v>
      </c>
      <c r="U243" s="20"/>
    </row>
    <row r="244" spans="1:21" ht="54" customHeight="1" x14ac:dyDescent="0.25">
      <c r="A244" s="25" t="s">
        <v>355</v>
      </c>
      <c r="B244" s="26" t="s">
        <v>367</v>
      </c>
      <c r="C244" s="18" t="s">
        <v>368</v>
      </c>
      <c r="D244" s="28" t="s">
        <v>22</v>
      </c>
      <c r="E244" s="28"/>
      <c r="F244" s="28"/>
      <c r="G244" s="28">
        <v>0.83</v>
      </c>
      <c r="H244" s="28">
        <v>39.594700000000003</v>
      </c>
      <c r="I244" s="28">
        <f t="shared" si="33"/>
        <v>32.863601000000003</v>
      </c>
      <c r="J244" s="43">
        <v>16.405999999999999</v>
      </c>
      <c r="K244" s="22">
        <v>1.6618999999999999</v>
      </c>
      <c r="L244" s="28">
        <f t="shared" si="32"/>
        <v>27.265131399999998</v>
      </c>
      <c r="M244" s="28">
        <v>0.68</v>
      </c>
      <c r="N244" s="22">
        <v>39.594700000000003</v>
      </c>
      <c r="O244" s="28">
        <f t="shared" si="35"/>
        <v>26.924396000000005</v>
      </c>
      <c r="P244" s="28" t="s">
        <v>22</v>
      </c>
      <c r="Q244" s="41"/>
      <c r="R244" s="41"/>
      <c r="S244" s="41">
        <f t="shared" si="34"/>
        <v>27.265131399999998</v>
      </c>
      <c r="T244" s="42" t="s">
        <v>23</v>
      </c>
      <c r="U244" s="20"/>
    </row>
    <row r="245" spans="1:21" ht="54" customHeight="1" x14ac:dyDescent="0.25">
      <c r="A245" s="25" t="s">
        <v>355</v>
      </c>
      <c r="B245" s="26" t="s">
        <v>365</v>
      </c>
      <c r="C245" s="18" t="s">
        <v>369</v>
      </c>
      <c r="D245" s="28" t="s">
        <v>22</v>
      </c>
      <c r="E245" s="28"/>
      <c r="F245" s="28"/>
      <c r="G245" s="44">
        <v>0.95</v>
      </c>
      <c r="H245" s="28">
        <v>39.594700000000003</v>
      </c>
      <c r="I245" s="28">
        <f t="shared" si="33"/>
        <v>37.614964999999998</v>
      </c>
      <c r="J245" s="43">
        <v>20.150099999999998</v>
      </c>
      <c r="K245" s="22">
        <v>1.6618999999999999</v>
      </c>
      <c r="L245" s="28">
        <f t="shared" si="32"/>
        <v>33.487451189999994</v>
      </c>
      <c r="M245" s="28">
        <v>0.79069999999999996</v>
      </c>
      <c r="N245" s="22">
        <v>39.594700000000003</v>
      </c>
      <c r="O245" s="28">
        <f t="shared" si="35"/>
        <v>31.307529290000002</v>
      </c>
      <c r="P245" s="28" t="s">
        <v>22</v>
      </c>
      <c r="Q245" s="41"/>
      <c r="R245" s="41"/>
      <c r="S245" s="41">
        <f t="shared" si="34"/>
        <v>33.487451189999994</v>
      </c>
      <c r="T245" s="42" t="s">
        <v>23</v>
      </c>
      <c r="U245" s="20"/>
    </row>
    <row r="246" spans="1:21" ht="54" customHeight="1" x14ac:dyDescent="0.25">
      <c r="A246" s="25" t="s">
        <v>355</v>
      </c>
      <c r="B246" s="26" t="s">
        <v>367</v>
      </c>
      <c r="C246" s="18" t="s">
        <v>370</v>
      </c>
      <c r="D246" s="28" t="s">
        <v>22</v>
      </c>
      <c r="E246" s="28"/>
      <c r="F246" s="28"/>
      <c r="G246" s="44">
        <v>0.95</v>
      </c>
      <c r="H246" s="28">
        <v>39.594700000000003</v>
      </c>
      <c r="I246" s="28">
        <f t="shared" si="33"/>
        <v>37.614964999999998</v>
      </c>
      <c r="J246" s="43">
        <v>23.2545</v>
      </c>
      <c r="K246" s="22">
        <v>1.6618999999999999</v>
      </c>
      <c r="L246" s="28">
        <f t="shared" si="32"/>
        <v>38.646653549999996</v>
      </c>
      <c r="M246" s="28">
        <v>0.7</v>
      </c>
      <c r="N246" s="22">
        <v>39.594700000000003</v>
      </c>
      <c r="O246" s="28">
        <f t="shared" si="35"/>
        <v>27.716290000000001</v>
      </c>
      <c r="P246" s="28" t="s">
        <v>22</v>
      </c>
      <c r="Q246" s="41"/>
      <c r="R246" s="41"/>
      <c r="S246" s="41">
        <f t="shared" si="34"/>
        <v>37.614964999999998</v>
      </c>
      <c r="T246" s="42" t="s">
        <v>23</v>
      </c>
      <c r="U246" s="20"/>
    </row>
    <row r="247" spans="1:21" ht="37.5" customHeight="1" x14ac:dyDescent="0.25">
      <c r="A247" s="25" t="s">
        <v>355</v>
      </c>
      <c r="B247" s="26" t="s">
        <v>359</v>
      </c>
      <c r="C247" s="18" t="s">
        <v>371</v>
      </c>
      <c r="D247" s="28" t="s">
        <v>22</v>
      </c>
      <c r="E247" s="28"/>
      <c r="F247" s="28"/>
      <c r="G247" s="44">
        <v>1.2</v>
      </c>
      <c r="H247" s="28">
        <v>39.594700000000003</v>
      </c>
      <c r="I247" s="28">
        <f t="shared" si="33"/>
        <v>47.513640000000002</v>
      </c>
      <c r="J247" s="43">
        <v>28.148</v>
      </c>
      <c r="K247" s="22">
        <v>1.6618999999999999</v>
      </c>
      <c r="L247" s="28">
        <f t="shared" si="32"/>
        <v>46.779161199999997</v>
      </c>
      <c r="M247" s="28">
        <v>1.3134999999999999</v>
      </c>
      <c r="N247" s="22">
        <v>39.594700000000003</v>
      </c>
      <c r="O247" s="28">
        <f t="shared" si="35"/>
        <v>52.007638450000002</v>
      </c>
      <c r="P247" s="28" t="s">
        <v>22</v>
      </c>
      <c r="Q247" s="41"/>
      <c r="R247" s="41"/>
      <c r="S247" s="41">
        <f t="shared" si="34"/>
        <v>47.513640000000002</v>
      </c>
      <c r="T247" s="42" t="s">
        <v>23</v>
      </c>
      <c r="U247" s="20"/>
    </row>
    <row r="248" spans="1:21" ht="37.5" customHeight="1" x14ac:dyDescent="0.25">
      <c r="A248" s="25" t="s">
        <v>355</v>
      </c>
      <c r="B248" s="26" t="s">
        <v>359</v>
      </c>
      <c r="C248" s="18" t="s">
        <v>372</v>
      </c>
      <c r="D248" s="28" t="s">
        <v>22</v>
      </c>
      <c r="E248" s="28"/>
      <c r="F248" s="28"/>
      <c r="G248" s="44">
        <v>9.4052000000000007</v>
      </c>
      <c r="H248" s="28">
        <v>39.594700000000003</v>
      </c>
      <c r="I248" s="28">
        <f t="shared" si="33"/>
        <v>372.39607244000007</v>
      </c>
      <c r="J248" s="43">
        <v>151.1258</v>
      </c>
      <c r="K248" s="22">
        <v>1.6618999999999999</v>
      </c>
      <c r="L248" s="28">
        <f t="shared" si="32"/>
        <v>251.15596701999999</v>
      </c>
      <c r="M248" s="28">
        <v>5.9305000000000003</v>
      </c>
      <c r="N248" s="22">
        <v>39.594700000000003</v>
      </c>
      <c r="O248" s="28">
        <f t="shared" si="35"/>
        <v>234.81636835000003</v>
      </c>
      <c r="P248" s="28" t="s">
        <v>22</v>
      </c>
      <c r="Q248" s="41"/>
      <c r="R248" s="41"/>
      <c r="S248" s="41">
        <f t="shared" si="34"/>
        <v>251.15596701999999</v>
      </c>
      <c r="T248" s="42" t="s">
        <v>23</v>
      </c>
      <c r="U248" s="20"/>
    </row>
    <row r="249" spans="1:21" ht="37.5" customHeight="1" x14ac:dyDescent="0.25">
      <c r="A249" s="25" t="s">
        <v>355</v>
      </c>
      <c r="B249" s="26" t="s">
        <v>359</v>
      </c>
      <c r="C249" s="18" t="s">
        <v>373</v>
      </c>
      <c r="D249" s="28" t="s">
        <v>22</v>
      </c>
      <c r="E249" s="28"/>
      <c r="F249" s="28"/>
      <c r="G249" s="44">
        <v>15.6753</v>
      </c>
      <c r="H249" s="28">
        <v>39.594700000000003</v>
      </c>
      <c r="I249" s="28">
        <f t="shared" si="33"/>
        <v>620.65880091000008</v>
      </c>
      <c r="J249" s="43">
        <v>251.87639999999999</v>
      </c>
      <c r="K249" s="22">
        <v>1.6618999999999999</v>
      </c>
      <c r="L249" s="28">
        <f t="shared" si="32"/>
        <v>418.59338915999996</v>
      </c>
      <c r="M249" s="28">
        <v>9.8841999999999999</v>
      </c>
      <c r="N249" s="22">
        <v>39.594700000000003</v>
      </c>
      <c r="O249" s="28">
        <f t="shared" si="35"/>
        <v>391.36193374000004</v>
      </c>
      <c r="P249" s="28" t="s">
        <v>22</v>
      </c>
      <c r="Q249" s="41"/>
      <c r="R249" s="41"/>
      <c r="S249" s="41">
        <f t="shared" si="34"/>
        <v>418.59338915999996</v>
      </c>
      <c r="T249" s="42" t="s">
        <v>23</v>
      </c>
      <c r="U249" s="20"/>
    </row>
    <row r="250" spans="1:21" ht="54" customHeight="1" x14ac:dyDescent="0.25">
      <c r="A250" s="25" t="s">
        <v>374</v>
      </c>
      <c r="B250" s="26" t="s">
        <v>375</v>
      </c>
      <c r="C250" s="18" t="s">
        <v>376</v>
      </c>
      <c r="D250" s="28" t="s">
        <v>22</v>
      </c>
      <c r="E250" s="28"/>
      <c r="F250" s="28"/>
      <c r="G250" s="28" t="s">
        <v>22</v>
      </c>
      <c r="H250" s="28"/>
      <c r="I250" s="28"/>
      <c r="J250" s="28" t="s">
        <v>22</v>
      </c>
      <c r="K250" s="28"/>
      <c r="L250" s="28"/>
      <c r="M250" s="28" t="s">
        <v>22</v>
      </c>
      <c r="N250" s="28"/>
      <c r="O250" s="28"/>
      <c r="P250" s="28" t="s">
        <v>22</v>
      </c>
      <c r="Q250" s="41"/>
      <c r="R250" s="41"/>
      <c r="S250" s="41">
        <v>1980.98</v>
      </c>
      <c r="T250" s="42" t="s">
        <v>40</v>
      </c>
      <c r="U250" s="20"/>
    </row>
    <row r="251" spans="1:21" ht="54" customHeight="1" x14ac:dyDescent="0.25">
      <c r="A251" s="25" t="s">
        <v>374</v>
      </c>
      <c r="B251" s="26" t="s">
        <v>375</v>
      </c>
      <c r="C251" s="18" t="s">
        <v>377</v>
      </c>
      <c r="D251" s="28" t="s">
        <v>22</v>
      </c>
      <c r="E251" s="28"/>
      <c r="F251" s="28"/>
      <c r="G251" s="28" t="s">
        <v>22</v>
      </c>
      <c r="H251" s="28"/>
      <c r="I251" s="28"/>
      <c r="J251" s="28" t="s">
        <v>22</v>
      </c>
      <c r="K251" s="28"/>
      <c r="L251" s="28"/>
      <c r="M251" s="28" t="s">
        <v>22</v>
      </c>
      <c r="N251" s="28"/>
      <c r="O251" s="28"/>
      <c r="P251" s="28" t="s">
        <v>22</v>
      </c>
      <c r="Q251" s="41"/>
      <c r="R251" s="41"/>
      <c r="S251" s="41">
        <v>5417.84</v>
      </c>
      <c r="T251" s="42" t="s">
        <v>40</v>
      </c>
      <c r="U251" s="20"/>
    </row>
    <row r="252" spans="1:21" ht="54" customHeight="1" x14ac:dyDescent="0.25">
      <c r="A252" s="25" t="s">
        <v>374</v>
      </c>
      <c r="B252" s="26" t="s">
        <v>378</v>
      </c>
      <c r="C252" s="18" t="s">
        <v>376</v>
      </c>
      <c r="D252" s="28">
        <v>140</v>
      </c>
      <c r="E252" s="28">
        <v>8.4052000000000007</v>
      </c>
      <c r="F252" s="28">
        <f>D252*E252</f>
        <v>1176.7280000000001</v>
      </c>
      <c r="G252" s="28">
        <v>39.74</v>
      </c>
      <c r="H252" s="28">
        <v>39.594700000000003</v>
      </c>
      <c r="I252" s="28">
        <f>G252*H252</f>
        <v>1573.4933780000001</v>
      </c>
      <c r="J252" s="43">
        <v>979.2</v>
      </c>
      <c r="K252" s="22">
        <v>1.6618999999999999</v>
      </c>
      <c r="L252" s="28">
        <f>J252*K252</f>
        <v>1627.33248</v>
      </c>
      <c r="M252" s="28">
        <v>45.2</v>
      </c>
      <c r="N252" s="22">
        <v>39.594700000000003</v>
      </c>
      <c r="O252" s="28">
        <f>M252*N252</f>
        <v>1789.6804400000003</v>
      </c>
      <c r="P252" s="28">
        <v>23611</v>
      </c>
      <c r="Q252" s="40">
        <v>0.101315</v>
      </c>
      <c r="R252" s="41">
        <f>P252*Q252</f>
        <v>2392.1484650000002</v>
      </c>
      <c r="S252" s="41">
        <f>MEDIAN(F252,I252,L252,O252,R252)</f>
        <v>1627.33248</v>
      </c>
      <c r="T252" s="42" t="s">
        <v>23</v>
      </c>
      <c r="U252" s="20"/>
    </row>
    <row r="253" spans="1:21" ht="54" customHeight="1" x14ac:dyDescent="0.25">
      <c r="A253" s="25" t="s">
        <v>374</v>
      </c>
      <c r="B253" s="26" t="s">
        <v>378</v>
      </c>
      <c r="C253" s="18" t="s">
        <v>377</v>
      </c>
      <c r="D253" s="28">
        <v>436.5</v>
      </c>
      <c r="E253" s="28">
        <v>8.4052000000000007</v>
      </c>
      <c r="F253" s="28">
        <f>D253*E253</f>
        <v>3668.8698000000004</v>
      </c>
      <c r="G253" s="28">
        <v>100.18</v>
      </c>
      <c r="H253" s="28">
        <v>39.594700000000003</v>
      </c>
      <c r="I253" s="28">
        <f>G253*H253</f>
        <v>3966.5970460000008</v>
      </c>
      <c r="J253" s="43">
        <v>3048.61</v>
      </c>
      <c r="K253" s="22">
        <v>1.6618999999999999</v>
      </c>
      <c r="L253" s="28">
        <f>J253*K253</f>
        <v>5066.4849590000003</v>
      </c>
      <c r="M253" s="28">
        <v>138.35</v>
      </c>
      <c r="N253" s="22">
        <v>39.594700000000003</v>
      </c>
      <c r="O253" s="28">
        <f>M253*N253</f>
        <v>5477.9267449999998</v>
      </c>
      <c r="P253" s="28">
        <v>80008.5</v>
      </c>
      <c r="Q253" s="40">
        <v>0.101315</v>
      </c>
      <c r="R253" s="41">
        <f>P253*Q253</f>
        <v>8106.0611774999998</v>
      </c>
      <c r="S253" s="41">
        <f>MEDIAN(F253,I253,L253,O253,R253)</f>
        <v>5066.4849590000003</v>
      </c>
      <c r="T253" s="42" t="s">
        <v>23</v>
      </c>
      <c r="U253" s="20"/>
    </row>
    <row r="254" spans="1:21" ht="37.5" customHeight="1" x14ac:dyDescent="0.25">
      <c r="A254" s="25" t="s">
        <v>379</v>
      </c>
      <c r="B254" s="26" t="s">
        <v>116</v>
      </c>
      <c r="C254" s="18" t="s">
        <v>51</v>
      </c>
      <c r="D254" s="28" t="s">
        <v>22</v>
      </c>
      <c r="E254" s="28"/>
      <c r="F254" s="28"/>
      <c r="G254" s="28" t="s">
        <v>22</v>
      </c>
      <c r="H254" s="28"/>
      <c r="I254" s="28"/>
      <c r="J254" s="28" t="s">
        <v>22</v>
      </c>
      <c r="K254" s="28"/>
      <c r="L254" s="28"/>
      <c r="M254" s="28" t="s">
        <v>22</v>
      </c>
      <c r="N254" s="28"/>
      <c r="O254" s="28"/>
      <c r="P254" s="28" t="s">
        <v>22</v>
      </c>
      <c r="Q254" s="41"/>
      <c r="R254" s="41"/>
      <c r="S254" s="41">
        <v>0.95299999999999996</v>
      </c>
      <c r="T254" s="42" t="s">
        <v>40</v>
      </c>
      <c r="U254" s="20"/>
    </row>
    <row r="255" spans="1:21" ht="37.5" customHeight="1" x14ac:dyDescent="0.25">
      <c r="A255" s="25" t="s">
        <v>380</v>
      </c>
      <c r="B255" s="26" t="s">
        <v>381</v>
      </c>
      <c r="C255" s="18" t="s">
        <v>382</v>
      </c>
      <c r="D255" s="28">
        <v>3.55</v>
      </c>
      <c r="E255" s="28">
        <v>8.4052000000000007</v>
      </c>
      <c r="F255" s="28">
        <f t="shared" ref="F255:F264" si="36">D255*E255</f>
        <v>29.838460000000001</v>
      </c>
      <c r="G255" s="28">
        <v>0.82499999999999996</v>
      </c>
      <c r="H255" s="28">
        <v>39.594700000000003</v>
      </c>
      <c r="I255" s="28">
        <f t="shared" ref="I255:I264" si="37">G255*H255</f>
        <v>32.665627499999999</v>
      </c>
      <c r="J255" s="43">
        <v>21.925000000000001</v>
      </c>
      <c r="K255" s="22">
        <v>1.6618999999999999</v>
      </c>
      <c r="L255" s="28">
        <f t="shared" ref="L255:L264" si="38">J255*K255</f>
        <v>36.437157499999998</v>
      </c>
      <c r="M255" s="28">
        <v>1.1499999999999999</v>
      </c>
      <c r="N255" s="22">
        <v>39.594700000000003</v>
      </c>
      <c r="O255" s="28">
        <f t="shared" ref="O255:O260" si="39">M255*N255</f>
        <v>45.533904999999997</v>
      </c>
      <c r="P255" s="28">
        <v>299.16669999999999</v>
      </c>
      <c r="Q255" s="40">
        <v>0.101315</v>
      </c>
      <c r="R255" s="41">
        <f t="shared" ref="R255:R260" si="40">P255*Q255</f>
        <v>30.310074210499998</v>
      </c>
      <c r="S255" s="41">
        <f t="shared" ref="S255:S264" si="41">MEDIAN(F255,I255,L255,O255,R255)</f>
        <v>32.665627499999999</v>
      </c>
      <c r="T255" s="42" t="s">
        <v>23</v>
      </c>
      <c r="U255" s="20"/>
    </row>
    <row r="256" spans="1:21" ht="37.5" customHeight="1" x14ac:dyDescent="0.25">
      <c r="A256" s="25" t="s">
        <v>380</v>
      </c>
      <c r="B256" s="26" t="s">
        <v>381</v>
      </c>
      <c r="C256" s="18" t="s">
        <v>172</v>
      </c>
      <c r="D256" s="28">
        <v>3.55</v>
      </c>
      <c r="E256" s="28">
        <v>8.4052000000000007</v>
      </c>
      <c r="F256" s="28">
        <f t="shared" si="36"/>
        <v>29.838460000000001</v>
      </c>
      <c r="G256" s="28">
        <v>0.82499999999999996</v>
      </c>
      <c r="H256" s="28">
        <v>39.594700000000003</v>
      </c>
      <c r="I256" s="28">
        <f t="shared" si="37"/>
        <v>32.665627499999999</v>
      </c>
      <c r="J256" s="43">
        <v>21.88</v>
      </c>
      <c r="K256" s="22">
        <v>1.6618999999999999</v>
      </c>
      <c r="L256" s="28">
        <f t="shared" si="38"/>
        <v>36.362371999999993</v>
      </c>
      <c r="M256" s="28">
        <v>1.1499999999999999</v>
      </c>
      <c r="N256" s="22">
        <v>39.594700000000003</v>
      </c>
      <c r="O256" s="28">
        <f t="shared" si="39"/>
        <v>45.533904999999997</v>
      </c>
      <c r="P256" s="28">
        <v>299.16669999999999</v>
      </c>
      <c r="Q256" s="40">
        <v>0.101315</v>
      </c>
      <c r="R256" s="41">
        <f t="shared" si="40"/>
        <v>30.310074210499998</v>
      </c>
      <c r="S256" s="41">
        <f t="shared" si="41"/>
        <v>32.665627499999999</v>
      </c>
      <c r="T256" s="42" t="s">
        <v>23</v>
      </c>
      <c r="U256" s="20"/>
    </row>
    <row r="257" spans="1:21" ht="37.5" customHeight="1" x14ac:dyDescent="0.25">
      <c r="A257" s="31" t="s">
        <v>383</v>
      </c>
      <c r="B257" s="26" t="s">
        <v>384</v>
      </c>
      <c r="C257" s="18" t="s">
        <v>76</v>
      </c>
      <c r="D257" s="28">
        <v>136.10640000000001</v>
      </c>
      <c r="E257" s="28">
        <v>8.4052000000000007</v>
      </c>
      <c r="F257" s="28">
        <f t="shared" si="36"/>
        <v>1144.0015132800002</v>
      </c>
      <c r="G257" s="28">
        <v>48.125</v>
      </c>
      <c r="H257" s="28">
        <v>39.594700000000003</v>
      </c>
      <c r="I257" s="28">
        <f t="shared" si="37"/>
        <v>1905.4949375000001</v>
      </c>
      <c r="J257" s="43">
        <v>729.88419999999996</v>
      </c>
      <c r="K257" s="22">
        <v>1.6618999999999999</v>
      </c>
      <c r="L257" s="28">
        <f t="shared" si="38"/>
        <v>1212.9945519799999</v>
      </c>
      <c r="M257" s="28">
        <v>31.690799999999999</v>
      </c>
      <c r="N257" s="22">
        <v>39.594700000000003</v>
      </c>
      <c r="O257" s="28">
        <f t="shared" si="39"/>
        <v>1254.7877187600002</v>
      </c>
      <c r="P257" s="28">
        <v>3773.3</v>
      </c>
      <c r="Q257" s="40">
        <v>0.101315</v>
      </c>
      <c r="R257" s="41">
        <f t="shared" si="40"/>
        <v>382.29188950000002</v>
      </c>
      <c r="S257" s="41">
        <f t="shared" si="41"/>
        <v>1212.9945519799999</v>
      </c>
      <c r="T257" s="42" t="s">
        <v>23</v>
      </c>
      <c r="U257" s="20"/>
    </row>
    <row r="258" spans="1:21" ht="37.5" customHeight="1" x14ac:dyDescent="0.25">
      <c r="A258" s="25" t="s">
        <v>383</v>
      </c>
      <c r="B258" s="26" t="s">
        <v>384</v>
      </c>
      <c r="C258" s="18" t="s">
        <v>385</v>
      </c>
      <c r="D258" s="28">
        <v>190.54900000000001</v>
      </c>
      <c r="E258" s="28">
        <v>8.4052000000000007</v>
      </c>
      <c r="F258" s="28">
        <f t="shared" si="36"/>
        <v>1601.6024548000003</v>
      </c>
      <c r="G258" s="28">
        <v>68.283799999999999</v>
      </c>
      <c r="H258" s="28">
        <v>39.594700000000003</v>
      </c>
      <c r="I258" s="28">
        <f t="shared" si="37"/>
        <v>2703.6765758600004</v>
      </c>
      <c r="J258" s="43">
        <v>732.35320000000002</v>
      </c>
      <c r="K258" s="22">
        <v>1.6618999999999999</v>
      </c>
      <c r="L258" s="28">
        <f t="shared" si="38"/>
        <v>1217.09778308</v>
      </c>
      <c r="M258" s="28">
        <v>44.367100000000001</v>
      </c>
      <c r="N258" s="22">
        <v>39.594700000000003</v>
      </c>
      <c r="O258" s="28">
        <f t="shared" si="39"/>
        <v>1756.7020143700001</v>
      </c>
      <c r="P258" s="28">
        <v>5282.6333000000004</v>
      </c>
      <c r="Q258" s="40">
        <v>0.101315</v>
      </c>
      <c r="R258" s="41">
        <f t="shared" si="40"/>
        <v>535.20999278950001</v>
      </c>
      <c r="S258" s="41">
        <f t="shared" si="41"/>
        <v>1601.6024548000003</v>
      </c>
      <c r="T258" s="42" t="s">
        <v>23</v>
      </c>
      <c r="U258" s="20"/>
    </row>
    <row r="259" spans="1:21" ht="37.5" customHeight="1" x14ac:dyDescent="0.25">
      <c r="A259" s="25" t="s">
        <v>386</v>
      </c>
      <c r="B259" s="26" t="s">
        <v>163</v>
      </c>
      <c r="C259" s="18" t="s">
        <v>164</v>
      </c>
      <c r="D259" s="28">
        <v>2.375</v>
      </c>
      <c r="E259" s="28">
        <v>8.4052000000000007</v>
      </c>
      <c r="F259" s="28">
        <f t="shared" si="36"/>
        <v>19.962350000000001</v>
      </c>
      <c r="G259" s="28">
        <v>1.3126</v>
      </c>
      <c r="H259" s="28">
        <v>39.594700000000003</v>
      </c>
      <c r="I259" s="28">
        <f t="shared" si="37"/>
        <v>51.972003220000005</v>
      </c>
      <c r="J259" s="43">
        <v>14.3195</v>
      </c>
      <c r="K259" s="22">
        <v>1.6618999999999999</v>
      </c>
      <c r="L259" s="28">
        <f t="shared" si="38"/>
        <v>23.797577049999997</v>
      </c>
      <c r="M259" s="28">
        <v>1.5</v>
      </c>
      <c r="N259" s="22">
        <v>39.594700000000003</v>
      </c>
      <c r="O259" s="28">
        <f t="shared" si="39"/>
        <v>59.392050000000005</v>
      </c>
      <c r="P259" s="28">
        <v>179.4</v>
      </c>
      <c r="Q259" s="40">
        <v>0.101315</v>
      </c>
      <c r="R259" s="41">
        <f t="shared" si="40"/>
        <v>18.175910999999999</v>
      </c>
      <c r="S259" s="41">
        <f t="shared" si="41"/>
        <v>23.797577049999997</v>
      </c>
      <c r="T259" s="42" t="s">
        <v>23</v>
      </c>
      <c r="U259" s="20"/>
    </row>
    <row r="260" spans="1:21" ht="37.5" customHeight="1" x14ac:dyDescent="0.25">
      <c r="A260" s="25" t="s">
        <v>386</v>
      </c>
      <c r="B260" s="26" t="s">
        <v>163</v>
      </c>
      <c r="C260" s="18" t="s">
        <v>335</v>
      </c>
      <c r="D260" s="28">
        <v>4.75</v>
      </c>
      <c r="E260" s="28">
        <v>8.4052000000000007</v>
      </c>
      <c r="F260" s="28">
        <f t="shared" si="36"/>
        <v>39.924700000000001</v>
      </c>
      <c r="G260" s="28">
        <v>1.1254</v>
      </c>
      <c r="H260" s="28">
        <v>39.594700000000003</v>
      </c>
      <c r="I260" s="28">
        <f t="shared" si="37"/>
        <v>44.559875380000001</v>
      </c>
      <c r="J260" s="43">
        <v>28.638999999999999</v>
      </c>
      <c r="K260" s="22">
        <v>1.6618999999999999</v>
      </c>
      <c r="L260" s="28">
        <f t="shared" si="38"/>
        <v>47.595154099999995</v>
      </c>
      <c r="M260" s="28">
        <v>1.5</v>
      </c>
      <c r="N260" s="22">
        <v>39.594700000000003</v>
      </c>
      <c r="O260" s="28">
        <f t="shared" si="39"/>
        <v>59.392050000000005</v>
      </c>
      <c r="P260" s="28">
        <v>358.8</v>
      </c>
      <c r="Q260" s="40">
        <v>0.101315</v>
      </c>
      <c r="R260" s="41">
        <f t="shared" si="40"/>
        <v>36.351821999999999</v>
      </c>
      <c r="S260" s="41">
        <f t="shared" si="41"/>
        <v>44.559875380000001</v>
      </c>
      <c r="T260" s="42" t="s">
        <v>23</v>
      </c>
      <c r="U260" s="20"/>
    </row>
    <row r="261" spans="1:21" ht="53.25" customHeight="1" x14ac:dyDescent="0.25">
      <c r="A261" s="25" t="s">
        <v>387</v>
      </c>
      <c r="B261" s="26" t="s">
        <v>388</v>
      </c>
      <c r="C261" s="18" t="s">
        <v>36</v>
      </c>
      <c r="D261" s="28">
        <v>14</v>
      </c>
      <c r="E261" s="28">
        <v>8.4052000000000007</v>
      </c>
      <c r="F261" s="28">
        <f t="shared" si="36"/>
        <v>117.67280000000001</v>
      </c>
      <c r="G261" s="28">
        <v>4.25</v>
      </c>
      <c r="H261" s="28">
        <v>39.594700000000003</v>
      </c>
      <c r="I261" s="28">
        <f t="shared" si="37"/>
        <v>168.27747500000001</v>
      </c>
      <c r="J261" s="43">
        <v>195.453</v>
      </c>
      <c r="K261" s="22">
        <v>1.6618999999999999</v>
      </c>
      <c r="L261" s="28">
        <f t="shared" si="38"/>
        <v>324.82334070000002</v>
      </c>
      <c r="M261" s="28" t="s">
        <v>22</v>
      </c>
      <c r="N261" s="28"/>
      <c r="O261" s="28"/>
      <c r="P261" s="28" t="s">
        <v>22</v>
      </c>
      <c r="Q261" s="41"/>
      <c r="R261" s="41"/>
      <c r="S261" s="41">
        <f t="shared" si="41"/>
        <v>168.27747500000001</v>
      </c>
      <c r="T261" s="42" t="s">
        <v>23</v>
      </c>
      <c r="U261" s="20"/>
    </row>
    <row r="262" spans="1:21" ht="51.75" customHeight="1" x14ac:dyDescent="0.25">
      <c r="A262" s="25" t="s">
        <v>387</v>
      </c>
      <c r="B262" s="26" t="s">
        <v>388</v>
      </c>
      <c r="C262" s="18" t="s">
        <v>173</v>
      </c>
      <c r="D262" s="28">
        <v>28</v>
      </c>
      <c r="E262" s="28">
        <v>8.4052000000000007</v>
      </c>
      <c r="F262" s="28">
        <f t="shared" si="36"/>
        <v>235.34560000000002</v>
      </c>
      <c r="G262" s="28">
        <v>8.5</v>
      </c>
      <c r="H262" s="28">
        <v>39.594700000000003</v>
      </c>
      <c r="I262" s="28">
        <f t="shared" si="37"/>
        <v>336.55495000000002</v>
      </c>
      <c r="J262" s="43">
        <v>390.90600000000001</v>
      </c>
      <c r="K262" s="22">
        <v>1.6618999999999999</v>
      </c>
      <c r="L262" s="28">
        <f t="shared" si="38"/>
        <v>649.64668140000003</v>
      </c>
      <c r="M262" s="28" t="s">
        <v>22</v>
      </c>
      <c r="N262" s="28"/>
      <c r="O262" s="28"/>
      <c r="P262" s="28" t="s">
        <v>22</v>
      </c>
      <c r="Q262" s="41"/>
      <c r="R262" s="41"/>
      <c r="S262" s="41">
        <f t="shared" si="41"/>
        <v>336.55495000000002</v>
      </c>
      <c r="T262" s="42" t="s">
        <v>23</v>
      </c>
      <c r="U262" s="20"/>
    </row>
    <row r="263" spans="1:21" ht="51" customHeight="1" x14ac:dyDescent="0.25">
      <c r="A263" s="25" t="s">
        <v>387</v>
      </c>
      <c r="B263" s="26" t="s">
        <v>388</v>
      </c>
      <c r="C263" s="18" t="s">
        <v>33</v>
      </c>
      <c r="D263" s="28">
        <v>70</v>
      </c>
      <c r="E263" s="28">
        <v>8.4052000000000007</v>
      </c>
      <c r="F263" s="28">
        <f t="shared" si="36"/>
        <v>588.36400000000003</v>
      </c>
      <c r="G263" s="28">
        <v>21.25</v>
      </c>
      <c r="H263" s="28">
        <v>39.594700000000003</v>
      </c>
      <c r="I263" s="28">
        <f t="shared" si="37"/>
        <v>841.38737500000002</v>
      </c>
      <c r="J263" s="43">
        <v>977.26499999999999</v>
      </c>
      <c r="K263" s="22">
        <v>1.6618999999999999</v>
      </c>
      <c r="L263" s="28">
        <f t="shared" si="38"/>
        <v>1624.1167034999999</v>
      </c>
      <c r="M263" s="28" t="s">
        <v>22</v>
      </c>
      <c r="N263" s="28"/>
      <c r="O263" s="28"/>
      <c r="P263" s="28" t="s">
        <v>22</v>
      </c>
      <c r="Q263" s="41"/>
      <c r="R263" s="41"/>
      <c r="S263" s="41">
        <f t="shared" si="41"/>
        <v>841.38737500000002</v>
      </c>
      <c r="T263" s="42" t="s">
        <v>23</v>
      </c>
      <c r="U263" s="20"/>
    </row>
    <row r="264" spans="1:21" s="16" customFormat="1" ht="63.75" x14ac:dyDescent="0.25">
      <c r="A264" s="25" t="s">
        <v>387</v>
      </c>
      <c r="B264" s="26" t="s">
        <v>389</v>
      </c>
      <c r="C264" s="18" t="s">
        <v>119</v>
      </c>
      <c r="D264" s="28">
        <v>140</v>
      </c>
      <c r="E264" s="28">
        <v>8.4052000000000007</v>
      </c>
      <c r="F264" s="28">
        <f t="shared" si="36"/>
        <v>1176.7280000000001</v>
      </c>
      <c r="G264" s="28">
        <v>42.5</v>
      </c>
      <c r="H264" s="28">
        <v>39.594700000000003</v>
      </c>
      <c r="I264" s="28">
        <f t="shared" si="37"/>
        <v>1682.77475</v>
      </c>
      <c r="J264" s="43">
        <v>1954.53</v>
      </c>
      <c r="K264" s="22">
        <v>1.6618999999999999</v>
      </c>
      <c r="L264" s="28">
        <f t="shared" si="38"/>
        <v>3248.2334069999997</v>
      </c>
      <c r="M264" s="28" t="s">
        <v>22</v>
      </c>
      <c r="N264" s="28"/>
      <c r="O264" s="28"/>
      <c r="P264" s="28" t="s">
        <v>22</v>
      </c>
      <c r="Q264" s="41"/>
      <c r="R264" s="41"/>
      <c r="S264" s="41">
        <f t="shared" si="41"/>
        <v>1682.77475</v>
      </c>
      <c r="T264" s="42" t="s">
        <v>23</v>
      </c>
      <c r="U264" s="20"/>
    </row>
    <row r="265" spans="1:21" ht="37.5" customHeight="1" x14ac:dyDescent="0.25">
      <c r="A265" s="25" t="s">
        <v>390</v>
      </c>
      <c r="B265" s="26" t="s">
        <v>391</v>
      </c>
      <c r="C265" s="18" t="s">
        <v>392</v>
      </c>
      <c r="D265" s="28" t="s">
        <v>22</v>
      </c>
      <c r="E265" s="28"/>
      <c r="F265" s="28"/>
      <c r="G265" s="28" t="s">
        <v>22</v>
      </c>
      <c r="H265" s="28"/>
      <c r="I265" s="28"/>
      <c r="J265" s="28" t="s">
        <v>22</v>
      </c>
      <c r="K265" s="28"/>
      <c r="L265" s="28"/>
      <c r="M265" s="28" t="s">
        <v>22</v>
      </c>
      <c r="N265" s="28"/>
      <c r="O265" s="28"/>
      <c r="P265" s="28" t="s">
        <v>22</v>
      </c>
      <c r="Q265" s="41"/>
      <c r="R265" s="41"/>
      <c r="S265" s="28" t="s">
        <v>22</v>
      </c>
      <c r="T265" s="42" t="s">
        <v>40</v>
      </c>
      <c r="U265" s="20"/>
    </row>
    <row r="266" spans="1:21" ht="37.5" customHeight="1" x14ac:dyDescent="0.25">
      <c r="A266" s="25" t="s">
        <v>393</v>
      </c>
      <c r="B266" s="26" t="s">
        <v>394</v>
      </c>
      <c r="C266" s="18" t="s">
        <v>395</v>
      </c>
      <c r="D266" s="28" t="s">
        <v>22</v>
      </c>
      <c r="E266" s="28"/>
      <c r="F266" s="28"/>
      <c r="G266" s="27" t="s">
        <v>59</v>
      </c>
      <c r="H266" s="28"/>
      <c r="I266" s="28"/>
      <c r="J266" s="28" t="s">
        <v>22</v>
      </c>
      <c r="K266" s="28"/>
      <c r="L266" s="28"/>
      <c r="M266" s="28" t="s">
        <v>22</v>
      </c>
      <c r="N266" s="28"/>
      <c r="O266" s="28"/>
      <c r="P266" s="28" t="s">
        <v>22</v>
      </c>
      <c r="Q266" s="41"/>
      <c r="R266" s="41"/>
      <c r="S266" s="41">
        <v>104.31500000000001</v>
      </c>
      <c r="T266" s="42" t="s">
        <v>40</v>
      </c>
      <c r="U266" s="20"/>
    </row>
    <row r="267" spans="1:21" ht="37.5" customHeight="1" x14ac:dyDescent="0.25">
      <c r="A267" s="25" t="s">
        <v>393</v>
      </c>
      <c r="B267" s="26" t="s">
        <v>394</v>
      </c>
      <c r="C267" s="18" t="s">
        <v>396</v>
      </c>
      <c r="D267" s="28" t="s">
        <v>22</v>
      </c>
      <c r="E267" s="28"/>
      <c r="F267" s="28"/>
      <c r="G267" s="28" t="s">
        <v>59</v>
      </c>
      <c r="H267" s="28"/>
      <c r="I267" s="28"/>
      <c r="J267" s="28" t="s">
        <v>22</v>
      </c>
      <c r="K267" s="28"/>
      <c r="L267" s="28"/>
      <c r="M267" s="28" t="s">
        <v>22</v>
      </c>
      <c r="N267" s="28"/>
      <c r="O267" s="28"/>
      <c r="P267" s="28" t="s">
        <v>22</v>
      </c>
      <c r="Q267" s="41"/>
      <c r="R267" s="41"/>
      <c r="S267" s="28" t="s">
        <v>22</v>
      </c>
      <c r="T267" s="42" t="s">
        <v>40</v>
      </c>
      <c r="U267" s="20"/>
    </row>
    <row r="268" spans="1:21" ht="37.5" customHeight="1" x14ac:dyDescent="0.25">
      <c r="A268" s="25" t="s">
        <v>393</v>
      </c>
      <c r="B268" s="26" t="s">
        <v>102</v>
      </c>
      <c r="C268" s="18" t="s">
        <v>397</v>
      </c>
      <c r="D268" s="28" t="s">
        <v>22</v>
      </c>
      <c r="E268" s="28"/>
      <c r="F268" s="28"/>
      <c r="G268" s="28" t="s">
        <v>59</v>
      </c>
      <c r="H268" s="28"/>
      <c r="I268" s="28"/>
      <c r="J268" s="28" t="s">
        <v>22</v>
      </c>
      <c r="K268" s="28"/>
      <c r="L268" s="28"/>
      <c r="M268" s="28" t="s">
        <v>22</v>
      </c>
      <c r="N268" s="28"/>
      <c r="O268" s="28"/>
      <c r="P268" s="28" t="s">
        <v>22</v>
      </c>
      <c r="Q268" s="41"/>
      <c r="R268" s="41"/>
      <c r="S268" s="28" t="s">
        <v>22</v>
      </c>
      <c r="T268" s="42" t="s">
        <v>40</v>
      </c>
      <c r="U268" s="20"/>
    </row>
    <row r="269" spans="1:21" ht="37.5" customHeight="1" x14ac:dyDescent="0.25">
      <c r="A269" s="25" t="s">
        <v>398</v>
      </c>
      <c r="B269" s="26" t="s">
        <v>399</v>
      </c>
      <c r="C269" s="18" t="s">
        <v>400</v>
      </c>
      <c r="D269" s="28" t="s">
        <v>22</v>
      </c>
      <c r="E269" s="28"/>
      <c r="F269" s="28"/>
      <c r="G269" s="28" t="s">
        <v>59</v>
      </c>
      <c r="H269" s="28"/>
      <c r="I269" s="28"/>
      <c r="J269" s="28" t="s">
        <v>22</v>
      </c>
      <c r="K269" s="28"/>
      <c r="L269" s="28"/>
      <c r="M269" s="28" t="s">
        <v>22</v>
      </c>
      <c r="N269" s="28"/>
      <c r="O269" s="28"/>
      <c r="P269" s="28" t="s">
        <v>22</v>
      </c>
      <c r="Q269" s="41"/>
      <c r="R269" s="41"/>
      <c r="S269" s="28" t="s">
        <v>22</v>
      </c>
      <c r="T269" s="42" t="s">
        <v>40</v>
      </c>
      <c r="U269" s="20"/>
    </row>
    <row r="270" spans="1:21" ht="37.5" customHeight="1" x14ac:dyDescent="0.25">
      <c r="A270" s="25" t="s">
        <v>401</v>
      </c>
      <c r="B270" s="26" t="s">
        <v>402</v>
      </c>
      <c r="C270" s="18" t="s">
        <v>403</v>
      </c>
      <c r="D270" s="28" t="s">
        <v>22</v>
      </c>
      <c r="E270" s="28"/>
      <c r="F270" s="28"/>
      <c r="G270" s="28">
        <v>11.39</v>
      </c>
      <c r="H270" s="28">
        <v>39.594700000000003</v>
      </c>
      <c r="I270" s="28">
        <f>G270*H270</f>
        <v>450.98363300000005</v>
      </c>
      <c r="J270" s="43">
        <v>319.48</v>
      </c>
      <c r="K270" s="22">
        <v>1.6618999999999999</v>
      </c>
      <c r="L270" s="28">
        <f>J270*K270</f>
        <v>530.94381199999998</v>
      </c>
      <c r="M270" s="28" t="s">
        <v>22</v>
      </c>
      <c r="N270" s="28"/>
      <c r="O270" s="28"/>
      <c r="P270" s="28">
        <v>5288</v>
      </c>
      <c r="Q270" s="40">
        <v>0.101315</v>
      </c>
      <c r="R270" s="41">
        <f>P270*Q270</f>
        <v>535.75372000000004</v>
      </c>
      <c r="S270" s="41">
        <f>MEDIAN(F270,I270,L270,O270,R270)</f>
        <v>530.94381199999998</v>
      </c>
      <c r="T270" s="42" t="s">
        <v>23</v>
      </c>
      <c r="U270" s="20"/>
    </row>
    <row r="271" spans="1:21" ht="37.5" customHeight="1" x14ac:dyDescent="0.25">
      <c r="A271" s="25" t="s">
        <v>401</v>
      </c>
      <c r="B271" s="26" t="s">
        <v>402</v>
      </c>
      <c r="C271" s="18" t="s">
        <v>404</v>
      </c>
      <c r="D271" s="28">
        <v>189</v>
      </c>
      <c r="E271" s="28">
        <v>8.4052000000000007</v>
      </c>
      <c r="F271" s="28">
        <f>D271*E271</f>
        <v>1588.5828000000001</v>
      </c>
      <c r="G271" s="28" t="s">
        <v>22</v>
      </c>
      <c r="H271" s="28"/>
      <c r="I271" s="28"/>
      <c r="J271" s="43">
        <v>1076.1400000000001</v>
      </c>
      <c r="K271" s="22">
        <v>1.6618999999999999</v>
      </c>
      <c r="L271" s="28">
        <f>J271*K271</f>
        <v>1788.4370660000002</v>
      </c>
      <c r="M271" s="28">
        <v>44.66</v>
      </c>
      <c r="N271" s="22">
        <v>39.594700000000003</v>
      </c>
      <c r="O271" s="28">
        <f>M271*N271</f>
        <v>1768.2993019999999</v>
      </c>
      <c r="P271" s="28">
        <v>15864</v>
      </c>
      <c r="Q271" s="40">
        <v>0.101315</v>
      </c>
      <c r="R271" s="41">
        <f>P271*Q271</f>
        <v>1607.26116</v>
      </c>
      <c r="S271" s="41">
        <f>MEDIAN(F271,I271,L271,O271,R271)</f>
        <v>1687.780231</v>
      </c>
      <c r="T271" s="42" t="s">
        <v>23</v>
      </c>
      <c r="U271" s="20"/>
    </row>
    <row r="272" spans="1:21" ht="37.5" customHeight="1" x14ac:dyDescent="0.25">
      <c r="A272" s="25" t="s">
        <v>401</v>
      </c>
      <c r="B272" s="27" t="s">
        <v>405</v>
      </c>
      <c r="C272" s="28" t="s">
        <v>406</v>
      </c>
      <c r="D272" s="28">
        <v>2565.9</v>
      </c>
      <c r="E272" s="28">
        <v>8.4052000000000007</v>
      </c>
      <c r="F272" s="28">
        <f>D272*E272</f>
        <v>21566.902680000003</v>
      </c>
      <c r="G272" s="28">
        <v>546.41999999999996</v>
      </c>
      <c r="H272" s="28">
        <v>39.594700000000003</v>
      </c>
      <c r="I272" s="28">
        <f t="shared" ref="I272:I280" si="42">G272*H272</f>
        <v>21635.335974000001</v>
      </c>
      <c r="J272" s="43">
        <v>15595.42</v>
      </c>
      <c r="K272" s="22">
        <v>1.6618999999999999</v>
      </c>
      <c r="L272" s="28">
        <f>J272*K272</f>
        <v>25918.028498</v>
      </c>
      <c r="M272" s="28" t="s">
        <v>22</v>
      </c>
      <c r="N272" s="28"/>
      <c r="O272" s="28"/>
      <c r="P272" s="28">
        <v>264400.71429999999</v>
      </c>
      <c r="Q272" s="40">
        <v>0.101315</v>
      </c>
      <c r="R272" s="41">
        <f>P272*Q272</f>
        <v>26787.758369304498</v>
      </c>
      <c r="S272" s="41">
        <f>MEDIAN(F272,I272,L272,O272,R272)</f>
        <v>23776.682236000001</v>
      </c>
      <c r="T272" s="42" t="s">
        <v>23</v>
      </c>
      <c r="U272" s="20"/>
    </row>
    <row r="273" spans="1:21" ht="37.5" customHeight="1" x14ac:dyDescent="0.25">
      <c r="A273" s="25" t="s">
        <v>407</v>
      </c>
      <c r="B273" s="26" t="s">
        <v>408</v>
      </c>
      <c r="C273" s="18" t="s">
        <v>294</v>
      </c>
      <c r="D273" s="28" t="s">
        <v>22</v>
      </c>
      <c r="E273" s="28"/>
      <c r="F273" s="28"/>
      <c r="G273" s="28">
        <v>8.7899999999999991</v>
      </c>
      <c r="H273" s="28">
        <v>39.594700000000003</v>
      </c>
      <c r="I273" s="28">
        <f t="shared" si="42"/>
        <v>348.03741300000002</v>
      </c>
      <c r="J273" s="28" t="s">
        <v>22</v>
      </c>
      <c r="K273" s="28"/>
      <c r="L273" s="28"/>
      <c r="M273" s="28" t="s">
        <v>22</v>
      </c>
      <c r="N273" s="28"/>
      <c r="O273" s="28"/>
      <c r="P273" s="28" t="s">
        <v>22</v>
      </c>
      <c r="Q273" s="41"/>
      <c r="R273" s="41"/>
      <c r="S273" s="28" t="s">
        <v>22</v>
      </c>
      <c r="T273" s="42" t="s">
        <v>40</v>
      </c>
      <c r="U273" s="20"/>
    </row>
    <row r="274" spans="1:21" ht="37.5" customHeight="1" x14ac:dyDescent="0.25">
      <c r="A274" s="25" t="s">
        <v>409</v>
      </c>
      <c r="B274" s="26" t="s">
        <v>102</v>
      </c>
      <c r="C274" s="18" t="s">
        <v>410</v>
      </c>
      <c r="D274" s="28">
        <v>3.4</v>
      </c>
      <c r="E274" s="28">
        <v>8.4052000000000007</v>
      </c>
      <c r="F274" s="28">
        <f t="shared" ref="F274:F280" si="43">D274*E274</f>
        <v>28.577680000000001</v>
      </c>
      <c r="G274" s="28">
        <v>0.122</v>
      </c>
      <c r="H274" s="28">
        <v>39.594700000000003</v>
      </c>
      <c r="I274" s="28">
        <f t="shared" si="42"/>
        <v>4.8305534000000003</v>
      </c>
      <c r="J274" s="43">
        <v>3.4009999999999998</v>
      </c>
      <c r="K274" s="22">
        <v>1.6618999999999999</v>
      </c>
      <c r="L274" s="28">
        <f t="shared" ref="L274:L280" si="44">J274*K274</f>
        <v>5.6521218999999991</v>
      </c>
      <c r="M274" s="28">
        <v>5.8090999999999999</v>
      </c>
      <c r="N274" s="22">
        <v>39.594700000000003</v>
      </c>
      <c r="O274" s="28">
        <f t="shared" ref="O274:O280" si="45">M274*N274</f>
        <v>230.00957177000001</v>
      </c>
      <c r="P274" s="28" t="s">
        <v>22</v>
      </c>
      <c r="Q274" s="41"/>
      <c r="R274" s="41"/>
      <c r="S274" s="41">
        <f t="shared" ref="S274:S280" si="46">MEDIAN(F274,I274,L274,O274,R274)</f>
        <v>17.114900949999999</v>
      </c>
      <c r="T274" s="42" t="s">
        <v>23</v>
      </c>
      <c r="U274" s="20"/>
    </row>
    <row r="275" spans="1:21" s="16" customFormat="1" ht="37.5" customHeight="1" x14ac:dyDescent="0.25">
      <c r="A275" s="48" t="s">
        <v>409</v>
      </c>
      <c r="B275" s="26" t="s">
        <v>102</v>
      </c>
      <c r="C275" s="46" t="s">
        <v>411</v>
      </c>
      <c r="D275" s="28">
        <v>6.8</v>
      </c>
      <c r="E275" s="28">
        <v>8.4052000000000007</v>
      </c>
      <c r="F275" s="28">
        <f t="shared" si="43"/>
        <v>57.155360000000002</v>
      </c>
      <c r="G275" s="28">
        <v>0.24399999999999999</v>
      </c>
      <c r="H275" s="28">
        <v>39.594700000000003</v>
      </c>
      <c r="I275" s="28">
        <f t="shared" si="42"/>
        <v>9.6611068000000007</v>
      </c>
      <c r="J275" s="43">
        <v>6.8019999999999996</v>
      </c>
      <c r="K275" s="22">
        <v>1.6618999999999999</v>
      </c>
      <c r="L275" s="28">
        <f t="shared" si="44"/>
        <v>11.304243799999998</v>
      </c>
      <c r="M275" s="28">
        <v>11.6182</v>
      </c>
      <c r="N275" s="22">
        <v>39.594700000000003</v>
      </c>
      <c r="O275" s="28">
        <f t="shared" si="45"/>
        <v>460.01914354000002</v>
      </c>
      <c r="P275" s="28" t="s">
        <v>22</v>
      </c>
      <c r="Q275" s="41"/>
      <c r="R275" s="41"/>
      <c r="S275" s="41">
        <f t="shared" si="46"/>
        <v>34.229801899999998</v>
      </c>
      <c r="T275" s="42" t="s">
        <v>23</v>
      </c>
      <c r="U275" s="20"/>
    </row>
    <row r="276" spans="1:21" ht="37.5" customHeight="1" x14ac:dyDescent="0.25">
      <c r="A276" s="25" t="s">
        <v>409</v>
      </c>
      <c r="B276" s="26" t="s">
        <v>116</v>
      </c>
      <c r="C276" s="18" t="s">
        <v>412</v>
      </c>
      <c r="D276" s="28">
        <v>0.39250000000000002</v>
      </c>
      <c r="E276" s="28">
        <v>8.4052000000000007</v>
      </c>
      <c r="F276" s="28">
        <f t="shared" si="43"/>
        <v>3.2990410000000003</v>
      </c>
      <c r="G276" s="28">
        <v>7.0000000000000007E-2</v>
      </c>
      <c r="H276" s="28">
        <v>39.594700000000003</v>
      </c>
      <c r="I276" s="28">
        <f t="shared" si="42"/>
        <v>2.7716290000000003</v>
      </c>
      <c r="J276" s="43">
        <v>1.5576000000000001</v>
      </c>
      <c r="K276" s="22">
        <v>1.6618999999999999</v>
      </c>
      <c r="L276" s="28">
        <f t="shared" si="44"/>
        <v>2.5885754400000001</v>
      </c>
      <c r="M276" s="28">
        <v>9.0999999999999998E-2</v>
      </c>
      <c r="N276" s="22">
        <v>39.594700000000003</v>
      </c>
      <c r="O276" s="28">
        <f t="shared" si="45"/>
        <v>3.6031177000000003</v>
      </c>
      <c r="P276" s="28">
        <v>9.7274999999999991</v>
      </c>
      <c r="Q276" s="40">
        <v>0.101315</v>
      </c>
      <c r="R276" s="41">
        <f>P276*Q276</f>
        <v>0.98554166249999997</v>
      </c>
      <c r="S276" s="41">
        <f t="shared" si="46"/>
        <v>2.7716290000000003</v>
      </c>
      <c r="T276" s="42" t="s">
        <v>23</v>
      </c>
      <c r="U276" s="20"/>
    </row>
    <row r="277" spans="1:21" ht="37.5" customHeight="1" x14ac:dyDescent="0.25">
      <c r="A277" s="25" t="s">
        <v>409</v>
      </c>
      <c r="B277" s="26" t="s">
        <v>116</v>
      </c>
      <c r="C277" s="18" t="s">
        <v>272</v>
      </c>
      <c r="D277" s="28">
        <v>2.339</v>
      </c>
      <c r="E277" s="28">
        <v>8.4052000000000007</v>
      </c>
      <c r="F277" s="28">
        <f t="shared" si="43"/>
        <v>19.659762800000003</v>
      </c>
      <c r="G277" s="28">
        <v>0.48699999999999999</v>
      </c>
      <c r="H277" s="28">
        <v>39.594700000000003</v>
      </c>
      <c r="I277" s="28">
        <f t="shared" si="42"/>
        <v>19.282618900000003</v>
      </c>
      <c r="J277" s="43">
        <v>10.8003</v>
      </c>
      <c r="K277" s="22">
        <v>1.6618999999999999</v>
      </c>
      <c r="L277" s="28">
        <f t="shared" si="44"/>
        <v>17.94901857</v>
      </c>
      <c r="M277" s="28">
        <v>0.51249999999999996</v>
      </c>
      <c r="N277" s="22">
        <v>39.594700000000003</v>
      </c>
      <c r="O277" s="28">
        <f t="shared" si="45"/>
        <v>20.292283749999999</v>
      </c>
      <c r="P277" s="28">
        <v>77.819999999999993</v>
      </c>
      <c r="Q277" s="40">
        <v>0.101315</v>
      </c>
      <c r="R277" s="41">
        <f>P277*Q277</f>
        <v>7.8843332999999998</v>
      </c>
      <c r="S277" s="41">
        <f t="shared" si="46"/>
        <v>19.282618900000003</v>
      </c>
      <c r="T277" s="42" t="s">
        <v>23</v>
      </c>
      <c r="U277" s="20"/>
    </row>
    <row r="278" spans="1:21" ht="37.5" customHeight="1" x14ac:dyDescent="0.25">
      <c r="A278" s="25" t="s">
        <v>409</v>
      </c>
      <c r="B278" s="26" t="s">
        <v>116</v>
      </c>
      <c r="C278" s="18" t="s">
        <v>273</v>
      </c>
      <c r="D278" s="28">
        <v>4.6784999999999997</v>
      </c>
      <c r="E278" s="28">
        <v>8.4052000000000007</v>
      </c>
      <c r="F278" s="28">
        <f t="shared" si="43"/>
        <v>39.323728199999998</v>
      </c>
      <c r="G278" s="28">
        <v>1.0444</v>
      </c>
      <c r="H278" s="28">
        <v>39.594700000000003</v>
      </c>
      <c r="I278" s="28">
        <f t="shared" si="42"/>
        <v>41.352704680000002</v>
      </c>
      <c r="J278" s="43">
        <v>24.9222</v>
      </c>
      <c r="K278" s="22">
        <v>1.6618999999999999</v>
      </c>
      <c r="L278" s="28">
        <f t="shared" si="44"/>
        <v>41.418204179999996</v>
      </c>
      <c r="M278" s="28">
        <v>1.085</v>
      </c>
      <c r="N278" s="22">
        <v>39.594700000000003</v>
      </c>
      <c r="O278" s="28">
        <f t="shared" si="45"/>
        <v>42.960249500000003</v>
      </c>
      <c r="P278" s="28">
        <v>155.63999999999999</v>
      </c>
      <c r="Q278" s="40">
        <v>0.101315</v>
      </c>
      <c r="R278" s="41">
        <f>P278*Q278</f>
        <v>15.7686666</v>
      </c>
      <c r="S278" s="41">
        <f t="shared" si="46"/>
        <v>41.352704680000002</v>
      </c>
      <c r="T278" s="42" t="s">
        <v>23</v>
      </c>
      <c r="U278" s="20"/>
    </row>
    <row r="279" spans="1:21" ht="37.5" customHeight="1" x14ac:dyDescent="0.25">
      <c r="A279" s="25" t="s">
        <v>409</v>
      </c>
      <c r="B279" s="26" t="s">
        <v>62</v>
      </c>
      <c r="C279" s="18" t="s">
        <v>294</v>
      </c>
      <c r="D279" s="28">
        <v>11.648</v>
      </c>
      <c r="E279" s="28">
        <v>8.4052000000000007</v>
      </c>
      <c r="F279" s="28">
        <f t="shared" si="43"/>
        <v>97.903769600000004</v>
      </c>
      <c r="G279" s="28">
        <v>2.5979000000000001</v>
      </c>
      <c r="H279" s="28">
        <v>39.594700000000003</v>
      </c>
      <c r="I279" s="28">
        <f t="shared" si="42"/>
        <v>102.86307113000001</v>
      </c>
      <c r="J279" s="43">
        <v>70.609499999999997</v>
      </c>
      <c r="K279" s="22">
        <v>1.6618999999999999</v>
      </c>
      <c r="L279" s="28">
        <f t="shared" si="44"/>
        <v>117.34592804999998</v>
      </c>
      <c r="M279" s="28">
        <v>2.5874999999999999</v>
      </c>
      <c r="N279" s="22">
        <v>39.594700000000003</v>
      </c>
      <c r="O279" s="28">
        <f t="shared" si="45"/>
        <v>102.45128625000001</v>
      </c>
      <c r="P279" s="28">
        <v>389.1</v>
      </c>
      <c r="Q279" s="40">
        <v>0.101315</v>
      </c>
      <c r="R279" s="41">
        <f>P279*Q279</f>
        <v>39.421666500000001</v>
      </c>
      <c r="S279" s="41">
        <f t="shared" si="46"/>
        <v>102.45128625000001</v>
      </c>
      <c r="T279" s="42" t="s">
        <v>23</v>
      </c>
      <c r="U279" s="20"/>
    </row>
    <row r="280" spans="1:21" ht="37.5" customHeight="1" x14ac:dyDescent="0.25">
      <c r="A280" s="25" t="s">
        <v>409</v>
      </c>
      <c r="B280" s="26" t="s">
        <v>62</v>
      </c>
      <c r="C280" s="18" t="s">
        <v>413</v>
      </c>
      <c r="D280" s="28">
        <v>23.248000000000001</v>
      </c>
      <c r="E280" s="28">
        <v>8.4052000000000007</v>
      </c>
      <c r="F280" s="28">
        <f t="shared" si="43"/>
        <v>195.40408960000002</v>
      </c>
      <c r="G280" s="28">
        <v>208.87780000000001</v>
      </c>
      <c r="H280" s="28">
        <v>39.594700000000003</v>
      </c>
      <c r="I280" s="28">
        <f t="shared" si="42"/>
        <v>8270.4538276600015</v>
      </c>
      <c r="J280" s="43">
        <v>124.6108</v>
      </c>
      <c r="K280" s="22">
        <v>1.6618999999999999</v>
      </c>
      <c r="L280" s="28">
        <f t="shared" si="44"/>
        <v>207.09068851999999</v>
      </c>
      <c r="M280" s="28">
        <v>5.7512999999999996</v>
      </c>
      <c r="N280" s="22">
        <v>39.594700000000003</v>
      </c>
      <c r="O280" s="28">
        <f t="shared" si="45"/>
        <v>227.72099811000001</v>
      </c>
      <c r="P280" s="28">
        <v>778.2</v>
      </c>
      <c r="Q280" s="40">
        <v>0.101315</v>
      </c>
      <c r="R280" s="41">
        <f>P280*Q280</f>
        <v>78.843333000000001</v>
      </c>
      <c r="S280" s="41">
        <f t="shared" si="46"/>
        <v>207.09068851999999</v>
      </c>
      <c r="T280" s="42" t="s">
        <v>23</v>
      </c>
      <c r="U280" s="20"/>
    </row>
    <row r="281" spans="1:21" ht="37.5" customHeight="1" x14ac:dyDescent="0.25">
      <c r="A281" s="25" t="s">
        <v>414</v>
      </c>
      <c r="B281" s="26" t="s">
        <v>415</v>
      </c>
      <c r="C281" s="18" t="s">
        <v>416</v>
      </c>
      <c r="D281" s="28" t="s">
        <v>22</v>
      </c>
      <c r="E281" s="28"/>
      <c r="F281" s="28"/>
      <c r="G281" s="28" t="s">
        <v>22</v>
      </c>
      <c r="H281" s="28"/>
      <c r="I281" s="28"/>
      <c r="J281" s="28" t="s">
        <v>22</v>
      </c>
      <c r="K281" s="28"/>
      <c r="L281" s="28"/>
      <c r="M281" s="28" t="s">
        <v>22</v>
      </c>
      <c r="N281" s="28"/>
      <c r="O281" s="28"/>
      <c r="P281" s="28" t="s">
        <v>22</v>
      </c>
      <c r="Q281" s="41"/>
      <c r="R281" s="41"/>
      <c r="S281" s="41">
        <v>38.72</v>
      </c>
      <c r="T281" s="42" t="s">
        <v>40</v>
      </c>
      <c r="U281" s="20"/>
    </row>
    <row r="282" spans="1:21" ht="37.5" customHeight="1" x14ac:dyDescent="0.25">
      <c r="A282" s="25" t="s">
        <v>414</v>
      </c>
      <c r="B282" s="26" t="s">
        <v>415</v>
      </c>
      <c r="C282" s="18" t="s">
        <v>417</v>
      </c>
      <c r="D282" s="28" t="s">
        <v>22</v>
      </c>
      <c r="E282" s="28"/>
      <c r="F282" s="28"/>
      <c r="G282" s="28" t="s">
        <v>22</v>
      </c>
      <c r="H282" s="28"/>
      <c r="I282" s="28"/>
      <c r="J282" s="28" t="s">
        <v>22</v>
      </c>
      <c r="K282" s="28"/>
      <c r="L282" s="28"/>
      <c r="M282" s="28" t="s">
        <v>22</v>
      </c>
      <c r="N282" s="28"/>
      <c r="O282" s="28"/>
      <c r="P282" s="28" t="s">
        <v>22</v>
      </c>
      <c r="Q282" s="41"/>
      <c r="R282" s="41"/>
      <c r="S282" s="41" t="s">
        <v>22</v>
      </c>
      <c r="T282" s="42" t="s">
        <v>40</v>
      </c>
      <c r="U282" s="20"/>
    </row>
    <row r="283" spans="1:21" ht="37.5" customHeight="1" x14ac:dyDescent="0.25">
      <c r="A283" s="25" t="s">
        <v>414</v>
      </c>
      <c r="B283" s="26" t="s">
        <v>415</v>
      </c>
      <c r="C283" s="18" t="s">
        <v>418</v>
      </c>
      <c r="D283" s="28" t="s">
        <v>22</v>
      </c>
      <c r="E283" s="28"/>
      <c r="F283" s="28"/>
      <c r="G283" s="28" t="s">
        <v>22</v>
      </c>
      <c r="H283" s="28"/>
      <c r="I283" s="28"/>
      <c r="J283" s="28" t="s">
        <v>22</v>
      </c>
      <c r="K283" s="28"/>
      <c r="L283" s="28"/>
      <c r="M283" s="28" t="s">
        <v>22</v>
      </c>
      <c r="N283" s="28"/>
      <c r="O283" s="28"/>
      <c r="P283" s="28" t="s">
        <v>22</v>
      </c>
      <c r="Q283" s="41"/>
      <c r="R283" s="41"/>
      <c r="S283" s="41">
        <v>86.64</v>
      </c>
      <c r="T283" s="42" t="s">
        <v>40</v>
      </c>
      <c r="U283" s="20"/>
    </row>
    <row r="284" spans="1:21" ht="37.5" customHeight="1" x14ac:dyDescent="0.25">
      <c r="A284" s="25" t="s">
        <v>414</v>
      </c>
      <c r="B284" s="26" t="s">
        <v>415</v>
      </c>
      <c r="C284" s="18" t="s">
        <v>419</v>
      </c>
      <c r="D284" s="28" t="s">
        <v>22</v>
      </c>
      <c r="E284" s="28"/>
      <c r="F284" s="28"/>
      <c r="G284" s="28" t="s">
        <v>22</v>
      </c>
      <c r="H284" s="28"/>
      <c r="I284" s="28"/>
      <c r="J284" s="28" t="s">
        <v>22</v>
      </c>
      <c r="K284" s="28"/>
      <c r="L284" s="28"/>
      <c r="M284" s="28" t="s">
        <v>22</v>
      </c>
      <c r="N284" s="28"/>
      <c r="O284" s="28"/>
      <c r="P284" s="28" t="s">
        <v>22</v>
      </c>
      <c r="Q284" s="41"/>
      <c r="R284" s="41"/>
      <c r="S284" s="41">
        <v>105.86</v>
      </c>
      <c r="T284" s="42" t="s">
        <v>40</v>
      </c>
      <c r="U284" s="20"/>
    </row>
    <row r="285" spans="1:21" ht="37.5" customHeight="1" x14ac:dyDescent="0.25">
      <c r="A285" s="25" t="s">
        <v>414</v>
      </c>
      <c r="B285" s="26" t="s">
        <v>415</v>
      </c>
      <c r="C285" s="18" t="s">
        <v>420</v>
      </c>
      <c r="D285" s="28" t="s">
        <v>22</v>
      </c>
      <c r="E285" s="28"/>
      <c r="F285" s="28"/>
      <c r="G285" s="28" t="s">
        <v>22</v>
      </c>
      <c r="H285" s="28"/>
      <c r="I285" s="28"/>
      <c r="J285" s="28" t="s">
        <v>22</v>
      </c>
      <c r="K285" s="28"/>
      <c r="L285" s="28"/>
      <c r="M285" s="28" t="s">
        <v>22</v>
      </c>
      <c r="N285" s="28"/>
      <c r="O285" s="28"/>
      <c r="P285" s="28" t="s">
        <v>22</v>
      </c>
      <c r="Q285" s="41"/>
      <c r="R285" s="41"/>
      <c r="S285" s="41" t="s">
        <v>22</v>
      </c>
      <c r="T285" s="42" t="s">
        <v>40</v>
      </c>
      <c r="U285" s="20"/>
    </row>
    <row r="286" spans="1:21" ht="37.5" customHeight="1" x14ac:dyDescent="0.25">
      <c r="A286" s="25" t="s">
        <v>414</v>
      </c>
      <c r="B286" s="26" t="s">
        <v>415</v>
      </c>
      <c r="C286" s="18" t="s">
        <v>421</v>
      </c>
      <c r="D286" s="28" t="s">
        <v>22</v>
      </c>
      <c r="E286" s="28"/>
      <c r="F286" s="28"/>
      <c r="G286" s="28" t="s">
        <v>22</v>
      </c>
      <c r="H286" s="28"/>
      <c r="I286" s="28"/>
      <c r="J286" s="28" t="s">
        <v>22</v>
      </c>
      <c r="K286" s="28"/>
      <c r="L286" s="28"/>
      <c r="M286" s="28" t="s">
        <v>22</v>
      </c>
      <c r="N286" s="28"/>
      <c r="O286" s="28"/>
      <c r="P286" s="28" t="s">
        <v>22</v>
      </c>
      <c r="Q286" s="41"/>
      <c r="R286" s="41"/>
      <c r="S286" s="41">
        <v>316.79000000000002</v>
      </c>
      <c r="T286" s="42" t="s">
        <v>40</v>
      </c>
      <c r="U286" s="20"/>
    </row>
    <row r="287" spans="1:21" s="16" customFormat="1" ht="37.5" customHeight="1" x14ac:dyDescent="0.25">
      <c r="A287" s="25" t="s">
        <v>414</v>
      </c>
      <c r="B287" s="26" t="s">
        <v>422</v>
      </c>
      <c r="C287" s="18" t="s">
        <v>1653</v>
      </c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41"/>
      <c r="R287" s="41"/>
      <c r="S287" s="28" t="s">
        <v>22</v>
      </c>
      <c r="T287" s="42" t="s">
        <v>40</v>
      </c>
      <c r="U287" s="20"/>
    </row>
    <row r="288" spans="1:21" ht="37.5" customHeight="1" x14ac:dyDescent="0.25">
      <c r="A288" s="25" t="s">
        <v>414</v>
      </c>
      <c r="B288" s="26" t="s">
        <v>422</v>
      </c>
      <c r="C288" s="18" t="s">
        <v>423</v>
      </c>
      <c r="D288" s="28" t="s">
        <v>22</v>
      </c>
      <c r="E288" s="28"/>
      <c r="F288" s="28"/>
      <c r="G288" s="28" t="s">
        <v>22</v>
      </c>
      <c r="H288" s="28"/>
      <c r="I288" s="28"/>
      <c r="J288" s="28" t="s">
        <v>22</v>
      </c>
      <c r="K288" s="28"/>
      <c r="L288" s="28"/>
      <c r="M288" s="28" t="s">
        <v>22</v>
      </c>
      <c r="N288" s="28"/>
      <c r="O288" s="28"/>
      <c r="P288" s="28" t="s">
        <v>22</v>
      </c>
      <c r="Q288" s="41"/>
      <c r="R288" s="41"/>
      <c r="S288" s="41">
        <v>47.52</v>
      </c>
      <c r="T288" s="42" t="s">
        <v>40</v>
      </c>
      <c r="U288" s="20"/>
    </row>
    <row r="289" spans="1:21" ht="37.5" customHeight="1" x14ac:dyDescent="0.25">
      <c r="A289" s="25" t="s">
        <v>414</v>
      </c>
      <c r="B289" s="26" t="s">
        <v>422</v>
      </c>
      <c r="C289" s="18" t="s">
        <v>424</v>
      </c>
      <c r="D289" s="28" t="s">
        <v>22</v>
      </c>
      <c r="E289" s="28"/>
      <c r="F289" s="28"/>
      <c r="G289" s="28" t="s">
        <v>22</v>
      </c>
      <c r="H289" s="28"/>
      <c r="I289" s="28"/>
      <c r="J289" s="28" t="s">
        <v>22</v>
      </c>
      <c r="K289" s="28"/>
      <c r="L289" s="28"/>
      <c r="M289" s="28" t="s">
        <v>22</v>
      </c>
      <c r="N289" s="28"/>
      <c r="O289" s="28"/>
      <c r="P289" s="28" t="s">
        <v>22</v>
      </c>
      <c r="Q289" s="41"/>
      <c r="R289" s="41"/>
      <c r="S289" s="41">
        <v>60.230000000000004</v>
      </c>
      <c r="T289" s="42" t="s">
        <v>40</v>
      </c>
      <c r="U289" s="20"/>
    </row>
    <row r="290" spans="1:21" ht="37.5" customHeight="1" x14ac:dyDescent="0.25">
      <c r="A290" s="25" t="s">
        <v>414</v>
      </c>
      <c r="B290" s="26" t="s">
        <v>425</v>
      </c>
      <c r="C290" s="18" t="s">
        <v>426</v>
      </c>
      <c r="D290" s="28" t="s">
        <v>22</v>
      </c>
      <c r="E290" s="28"/>
      <c r="F290" s="28"/>
      <c r="G290" s="28" t="s">
        <v>22</v>
      </c>
      <c r="H290" s="28"/>
      <c r="I290" s="28"/>
      <c r="J290" s="28" t="s">
        <v>22</v>
      </c>
      <c r="K290" s="28"/>
      <c r="L290" s="28"/>
      <c r="M290" s="28" t="s">
        <v>22</v>
      </c>
      <c r="N290" s="28"/>
      <c r="O290" s="28"/>
      <c r="P290" s="28" t="s">
        <v>22</v>
      </c>
      <c r="Q290" s="41"/>
      <c r="R290" s="41"/>
      <c r="S290" s="41">
        <v>36.020000000000003</v>
      </c>
      <c r="T290" s="42" t="s">
        <v>40</v>
      </c>
      <c r="U290" s="20"/>
    </row>
    <row r="291" spans="1:21" ht="37.5" customHeight="1" x14ac:dyDescent="0.25">
      <c r="A291" s="25" t="s">
        <v>414</v>
      </c>
      <c r="B291" s="26" t="s">
        <v>425</v>
      </c>
      <c r="C291" s="18" t="s">
        <v>427</v>
      </c>
      <c r="D291" s="28" t="s">
        <v>22</v>
      </c>
      <c r="E291" s="28"/>
      <c r="F291" s="28"/>
      <c r="G291" s="28" t="s">
        <v>22</v>
      </c>
      <c r="H291" s="28"/>
      <c r="I291" s="28"/>
      <c r="J291" s="28" t="s">
        <v>22</v>
      </c>
      <c r="K291" s="28"/>
      <c r="L291" s="28"/>
      <c r="M291" s="28" t="s">
        <v>22</v>
      </c>
      <c r="N291" s="28"/>
      <c r="O291" s="28"/>
      <c r="P291" s="28" t="s">
        <v>22</v>
      </c>
      <c r="Q291" s="41"/>
      <c r="R291" s="41"/>
      <c r="S291" s="41">
        <v>40.14</v>
      </c>
      <c r="T291" s="42" t="s">
        <v>40</v>
      </c>
      <c r="U291" s="20"/>
    </row>
    <row r="292" spans="1:21" ht="37.5" customHeight="1" x14ac:dyDescent="0.25">
      <c r="A292" s="25" t="s">
        <v>428</v>
      </c>
      <c r="B292" s="26" t="s">
        <v>429</v>
      </c>
      <c r="C292" s="18" t="s">
        <v>430</v>
      </c>
      <c r="D292" s="28" t="s">
        <v>22</v>
      </c>
      <c r="E292" s="28"/>
      <c r="F292" s="28"/>
      <c r="G292" s="28" t="s">
        <v>22</v>
      </c>
      <c r="H292" s="28"/>
      <c r="I292" s="28"/>
      <c r="J292" s="28" t="s">
        <v>22</v>
      </c>
      <c r="K292" s="28"/>
      <c r="L292" s="28"/>
      <c r="M292" s="28" t="s">
        <v>22</v>
      </c>
      <c r="N292" s="28"/>
      <c r="O292" s="28"/>
      <c r="P292" s="28" t="s">
        <v>22</v>
      </c>
      <c r="Q292" s="41"/>
      <c r="R292" s="41"/>
      <c r="S292" s="41">
        <v>71.81</v>
      </c>
      <c r="T292" s="42" t="s">
        <v>40</v>
      </c>
      <c r="U292" s="20"/>
    </row>
    <row r="293" spans="1:21" ht="37.5" customHeight="1" x14ac:dyDescent="0.25">
      <c r="A293" s="25" t="s">
        <v>428</v>
      </c>
      <c r="B293" s="26" t="s">
        <v>431</v>
      </c>
      <c r="C293" s="18" t="s">
        <v>432</v>
      </c>
      <c r="D293" s="28" t="s">
        <v>22</v>
      </c>
      <c r="E293" s="28"/>
      <c r="F293" s="28"/>
      <c r="G293" s="28" t="s">
        <v>22</v>
      </c>
      <c r="H293" s="28"/>
      <c r="I293" s="28"/>
      <c r="J293" s="28" t="s">
        <v>22</v>
      </c>
      <c r="K293" s="28"/>
      <c r="L293" s="28"/>
      <c r="M293" s="28" t="s">
        <v>22</v>
      </c>
      <c r="N293" s="28"/>
      <c r="O293" s="28"/>
      <c r="P293" s="28" t="s">
        <v>22</v>
      </c>
      <c r="Q293" s="41"/>
      <c r="R293" s="41"/>
      <c r="S293" s="41" t="s">
        <v>22</v>
      </c>
      <c r="T293" s="42" t="s">
        <v>40</v>
      </c>
      <c r="U293" s="20"/>
    </row>
    <row r="294" spans="1:21" ht="37.5" customHeight="1" x14ac:dyDescent="0.25">
      <c r="A294" s="25" t="s">
        <v>428</v>
      </c>
      <c r="B294" s="26" t="s">
        <v>429</v>
      </c>
      <c r="C294" s="18" t="s">
        <v>433</v>
      </c>
      <c r="D294" s="28" t="s">
        <v>22</v>
      </c>
      <c r="E294" s="28"/>
      <c r="F294" s="28"/>
      <c r="G294" s="28" t="s">
        <v>22</v>
      </c>
      <c r="H294" s="28"/>
      <c r="I294" s="28"/>
      <c r="J294" s="28" t="s">
        <v>22</v>
      </c>
      <c r="K294" s="28"/>
      <c r="L294" s="28"/>
      <c r="M294" s="28" t="s">
        <v>22</v>
      </c>
      <c r="N294" s="28"/>
      <c r="O294" s="28"/>
      <c r="P294" s="28" t="s">
        <v>22</v>
      </c>
      <c r="Q294" s="41"/>
      <c r="R294" s="41"/>
      <c r="S294" s="41">
        <v>114.3</v>
      </c>
      <c r="T294" s="42" t="s">
        <v>40</v>
      </c>
      <c r="U294" s="20"/>
    </row>
    <row r="295" spans="1:21" ht="37.5" customHeight="1" x14ac:dyDescent="0.25">
      <c r="A295" s="25" t="s">
        <v>428</v>
      </c>
      <c r="B295" s="26" t="s">
        <v>431</v>
      </c>
      <c r="C295" s="18" t="s">
        <v>434</v>
      </c>
      <c r="D295" s="28" t="s">
        <v>22</v>
      </c>
      <c r="E295" s="28"/>
      <c r="F295" s="28"/>
      <c r="G295" s="28" t="s">
        <v>22</v>
      </c>
      <c r="H295" s="28"/>
      <c r="I295" s="28"/>
      <c r="J295" s="28" t="s">
        <v>22</v>
      </c>
      <c r="K295" s="28"/>
      <c r="L295" s="28"/>
      <c r="M295" s="28" t="s">
        <v>22</v>
      </c>
      <c r="N295" s="28"/>
      <c r="O295" s="28"/>
      <c r="P295" s="28" t="s">
        <v>22</v>
      </c>
      <c r="Q295" s="41"/>
      <c r="R295" s="41"/>
      <c r="S295" s="41" t="s">
        <v>22</v>
      </c>
      <c r="T295" s="42" t="s">
        <v>40</v>
      </c>
      <c r="U295" s="20"/>
    </row>
    <row r="296" spans="1:21" ht="37.5" customHeight="1" x14ac:dyDescent="0.25">
      <c r="A296" s="25" t="s">
        <v>435</v>
      </c>
      <c r="B296" s="26" t="s">
        <v>62</v>
      </c>
      <c r="C296" s="18" t="s">
        <v>76</v>
      </c>
      <c r="D296" s="28" t="s">
        <v>22</v>
      </c>
      <c r="E296" s="28"/>
      <c r="F296" s="28"/>
      <c r="G296" s="28" t="s">
        <v>22</v>
      </c>
      <c r="H296" s="28"/>
      <c r="I296" s="28"/>
      <c r="J296" s="28" t="s">
        <v>22</v>
      </c>
      <c r="K296" s="28"/>
      <c r="L296" s="28"/>
      <c r="M296" s="28" t="s">
        <v>22</v>
      </c>
      <c r="N296" s="28"/>
      <c r="O296" s="28"/>
      <c r="P296" s="28" t="s">
        <v>22</v>
      </c>
      <c r="Q296" s="41"/>
      <c r="R296" s="41"/>
      <c r="S296" s="41" t="s">
        <v>22</v>
      </c>
      <c r="T296" s="42" t="s">
        <v>40</v>
      </c>
      <c r="U296" s="20"/>
    </row>
    <row r="297" spans="1:21" ht="37.5" customHeight="1" x14ac:dyDescent="0.25">
      <c r="A297" s="25" t="s">
        <v>436</v>
      </c>
      <c r="B297" s="26" t="s">
        <v>437</v>
      </c>
      <c r="C297" s="18" t="s">
        <v>438</v>
      </c>
      <c r="D297" s="28" t="s">
        <v>22</v>
      </c>
      <c r="E297" s="28"/>
      <c r="F297" s="28"/>
      <c r="G297" s="28" t="s">
        <v>22</v>
      </c>
      <c r="H297" s="28"/>
      <c r="I297" s="28"/>
      <c r="J297" s="28" t="s">
        <v>22</v>
      </c>
      <c r="K297" s="28"/>
      <c r="L297" s="28"/>
      <c r="M297" s="28" t="s">
        <v>59</v>
      </c>
      <c r="N297" s="28"/>
      <c r="O297" s="28"/>
      <c r="P297" s="28" t="s">
        <v>22</v>
      </c>
      <c r="Q297" s="41"/>
      <c r="R297" s="41"/>
      <c r="S297" s="41" t="s">
        <v>22</v>
      </c>
      <c r="T297" s="42" t="s">
        <v>40</v>
      </c>
      <c r="U297" s="20"/>
    </row>
    <row r="298" spans="1:21" ht="37.5" customHeight="1" x14ac:dyDescent="0.25">
      <c r="A298" s="25" t="s">
        <v>436</v>
      </c>
      <c r="B298" s="26" t="s">
        <v>440</v>
      </c>
      <c r="C298" s="18" t="s">
        <v>441</v>
      </c>
      <c r="D298" s="28" t="s">
        <v>22</v>
      </c>
      <c r="E298" s="28"/>
      <c r="F298" s="28"/>
      <c r="G298" s="28" t="s">
        <v>22</v>
      </c>
      <c r="H298" s="28"/>
      <c r="I298" s="28"/>
      <c r="J298" s="28" t="s">
        <v>22</v>
      </c>
      <c r="K298" s="28"/>
      <c r="L298" s="28"/>
      <c r="M298" s="28" t="s">
        <v>22</v>
      </c>
      <c r="N298" s="28"/>
      <c r="O298" s="28"/>
      <c r="P298" s="28" t="s">
        <v>22</v>
      </c>
      <c r="Q298" s="41"/>
      <c r="R298" s="41"/>
      <c r="S298" s="41">
        <v>262.97000000000003</v>
      </c>
      <c r="T298" s="42" t="s">
        <v>40</v>
      </c>
      <c r="U298" s="20"/>
    </row>
    <row r="299" spans="1:21" ht="37.5" customHeight="1" x14ac:dyDescent="0.25">
      <c r="A299" s="25" t="s">
        <v>436</v>
      </c>
      <c r="B299" s="26" t="s">
        <v>439</v>
      </c>
      <c r="C299" s="18" t="s">
        <v>442</v>
      </c>
      <c r="D299" s="28" t="s">
        <v>22</v>
      </c>
      <c r="E299" s="28"/>
      <c r="F299" s="28"/>
      <c r="G299" s="28" t="s">
        <v>22</v>
      </c>
      <c r="H299" s="28"/>
      <c r="I299" s="28"/>
      <c r="J299" s="28" t="s">
        <v>22</v>
      </c>
      <c r="K299" s="28"/>
      <c r="L299" s="28"/>
      <c r="M299" s="28" t="s">
        <v>22</v>
      </c>
      <c r="N299" s="28"/>
      <c r="O299" s="28"/>
      <c r="P299" s="28" t="s">
        <v>22</v>
      </c>
      <c r="Q299" s="41"/>
      <c r="R299" s="41"/>
      <c r="S299" s="28" t="s">
        <v>22</v>
      </c>
      <c r="T299" s="42" t="s">
        <v>40</v>
      </c>
      <c r="U299" s="20"/>
    </row>
    <row r="300" spans="1:21" ht="37.5" customHeight="1" x14ac:dyDescent="0.25">
      <c r="A300" s="25" t="s">
        <v>443</v>
      </c>
      <c r="B300" s="26" t="s">
        <v>32</v>
      </c>
      <c r="C300" s="18" t="s">
        <v>444</v>
      </c>
      <c r="D300" s="28" t="s">
        <v>22</v>
      </c>
      <c r="E300" s="28"/>
      <c r="F300" s="28"/>
      <c r="G300" s="28">
        <v>2.0661</v>
      </c>
      <c r="H300" s="28">
        <v>39.594700000000003</v>
      </c>
      <c r="I300" s="28">
        <f>G300*H300</f>
        <v>81.806609670000014</v>
      </c>
      <c r="J300" s="43">
        <v>123.7158</v>
      </c>
      <c r="K300" s="22">
        <v>1.6618999999999999</v>
      </c>
      <c r="L300" s="28">
        <f>J300*K300</f>
        <v>205.60328802000001</v>
      </c>
      <c r="M300" s="28" t="s">
        <v>22</v>
      </c>
      <c r="N300" s="28"/>
      <c r="O300" s="28"/>
      <c r="P300" s="28">
        <v>953.77499999999998</v>
      </c>
      <c r="Q300" s="40">
        <v>0.101315</v>
      </c>
      <c r="R300" s="41">
        <f>P300*Q300</f>
        <v>96.631714125000002</v>
      </c>
      <c r="S300" s="41">
        <f>MEDIAN(F300,I300,L300,O300,R300)</f>
        <v>96.631714125000002</v>
      </c>
      <c r="T300" s="42" t="s">
        <v>23</v>
      </c>
      <c r="U300" s="20"/>
    </row>
    <row r="301" spans="1:21" ht="37.5" customHeight="1" x14ac:dyDescent="0.25">
      <c r="A301" s="25" t="s">
        <v>443</v>
      </c>
      <c r="B301" s="26" t="s">
        <v>32</v>
      </c>
      <c r="C301" s="18" t="s">
        <v>283</v>
      </c>
      <c r="D301" s="28" t="s">
        <v>22</v>
      </c>
      <c r="E301" s="28"/>
      <c r="F301" s="28"/>
      <c r="G301" s="28">
        <v>4.1189999999999998</v>
      </c>
      <c r="H301" s="28">
        <v>39.594700000000003</v>
      </c>
      <c r="I301" s="28">
        <f>G301*H301</f>
        <v>163.0905693</v>
      </c>
      <c r="J301" s="43">
        <v>247.43170000000001</v>
      </c>
      <c r="K301" s="22">
        <v>1.6618999999999999</v>
      </c>
      <c r="L301" s="28">
        <f>J301*K301</f>
        <v>411.20674222999997</v>
      </c>
      <c r="M301" s="28" t="s">
        <v>22</v>
      </c>
      <c r="N301" s="28"/>
      <c r="O301" s="28"/>
      <c r="P301" s="28">
        <v>2174.85</v>
      </c>
      <c r="Q301" s="40">
        <v>0.101315</v>
      </c>
      <c r="R301" s="41">
        <f>P301*Q301</f>
        <v>220.34492774999998</v>
      </c>
      <c r="S301" s="41">
        <f>MEDIAN(F301,I301,L301,O301,R301)</f>
        <v>220.34492774999998</v>
      </c>
      <c r="T301" s="42" t="s">
        <v>23</v>
      </c>
      <c r="U301" s="20"/>
    </row>
    <row r="302" spans="1:21" s="16" customFormat="1" ht="37.5" customHeight="1" x14ac:dyDescent="0.25">
      <c r="A302" s="48" t="s">
        <v>443</v>
      </c>
      <c r="B302" s="26" t="s">
        <v>140</v>
      </c>
      <c r="C302" s="46" t="s">
        <v>52</v>
      </c>
      <c r="D302" s="28" t="s">
        <v>22</v>
      </c>
      <c r="E302" s="28"/>
      <c r="F302" s="28"/>
      <c r="G302" s="28" t="s">
        <v>22</v>
      </c>
      <c r="H302" s="28"/>
      <c r="I302" s="28"/>
      <c r="J302" s="28" t="s">
        <v>22</v>
      </c>
      <c r="K302" s="28"/>
      <c r="L302" s="28"/>
      <c r="M302" s="28" t="s">
        <v>22</v>
      </c>
      <c r="N302" s="28"/>
      <c r="O302" s="28"/>
      <c r="P302" s="28" t="s">
        <v>22</v>
      </c>
      <c r="Q302" s="41"/>
      <c r="R302" s="41"/>
      <c r="S302" s="28" t="s">
        <v>22</v>
      </c>
      <c r="T302" s="42" t="s">
        <v>40</v>
      </c>
      <c r="U302" s="20"/>
    </row>
    <row r="303" spans="1:21" ht="37.5" customHeight="1" x14ac:dyDescent="0.25">
      <c r="A303" s="25" t="s">
        <v>443</v>
      </c>
      <c r="B303" s="26" t="s">
        <v>32</v>
      </c>
      <c r="C303" s="18" t="s">
        <v>445</v>
      </c>
      <c r="D303" s="28" t="s">
        <v>22</v>
      </c>
      <c r="E303" s="28"/>
      <c r="F303" s="28"/>
      <c r="G303" s="28">
        <v>8.2910000000000004</v>
      </c>
      <c r="H303" s="28">
        <v>39.594700000000003</v>
      </c>
      <c r="I303" s="28">
        <f>G303*H303</f>
        <v>328.27965770000003</v>
      </c>
      <c r="J303" s="43">
        <v>494.86329999999998</v>
      </c>
      <c r="K303" s="22">
        <v>1.6618999999999999</v>
      </c>
      <c r="L303" s="28">
        <f>J303*K303</f>
        <v>822.41331826999999</v>
      </c>
      <c r="M303" s="28" t="s">
        <v>22</v>
      </c>
      <c r="N303" s="28"/>
      <c r="O303" s="28"/>
      <c r="P303" s="28">
        <v>3280.5</v>
      </c>
      <c r="Q303" s="40">
        <v>0.101315</v>
      </c>
      <c r="R303" s="41">
        <f>P303*Q303</f>
        <v>332.36385749999999</v>
      </c>
      <c r="S303" s="41">
        <f>MEDIAN(F303,I303,L303,O303,R303)</f>
        <v>332.36385749999999</v>
      </c>
      <c r="T303" s="42" t="s">
        <v>23</v>
      </c>
      <c r="U303" s="20"/>
    </row>
    <row r="304" spans="1:21" ht="37.5" customHeight="1" x14ac:dyDescent="0.25">
      <c r="A304" s="25" t="s">
        <v>443</v>
      </c>
      <c r="B304" s="26" t="s">
        <v>140</v>
      </c>
      <c r="C304" s="18" t="s">
        <v>33</v>
      </c>
      <c r="D304" s="28" t="s">
        <v>22</v>
      </c>
      <c r="E304" s="28"/>
      <c r="F304" s="28"/>
      <c r="G304" s="28" t="s">
        <v>22</v>
      </c>
      <c r="H304" s="28"/>
      <c r="I304" s="28"/>
      <c r="J304" s="28" t="s">
        <v>22</v>
      </c>
      <c r="K304" s="28"/>
      <c r="L304" s="28"/>
      <c r="M304" s="28" t="s">
        <v>22</v>
      </c>
      <c r="N304" s="28"/>
      <c r="O304" s="28"/>
      <c r="P304" s="28" t="s">
        <v>22</v>
      </c>
      <c r="Q304" s="41"/>
      <c r="R304" s="41"/>
      <c r="S304" s="41">
        <v>815.13642857142861</v>
      </c>
      <c r="T304" s="42" t="s">
        <v>40</v>
      </c>
      <c r="U304" s="20"/>
    </row>
    <row r="305" spans="1:21" ht="37.5" customHeight="1" x14ac:dyDescent="0.25">
      <c r="A305" s="25" t="s">
        <v>446</v>
      </c>
      <c r="B305" s="26" t="s">
        <v>102</v>
      </c>
      <c r="C305" s="18" t="s">
        <v>447</v>
      </c>
      <c r="D305" s="28" t="s">
        <v>22</v>
      </c>
      <c r="E305" s="28"/>
      <c r="F305" s="28"/>
      <c r="G305" s="28" t="s">
        <v>22</v>
      </c>
      <c r="H305" s="28"/>
      <c r="I305" s="28"/>
      <c r="J305" s="28" t="s">
        <v>22</v>
      </c>
      <c r="K305" s="28"/>
      <c r="L305" s="28"/>
      <c r="M305" s="28" t="s">
        <v>22</v>
      </c>
      <c r="N305" s="28"/>
      <c r="O305" s="28"/>
      <c r="P305" s="28" t="s">
        <v>22</v>
      </c>
      <c r="Q305" s="41"/>
      <c r="R305" s="41"/>
      <c r="S305" s="41">
        <v>4.6259999999999994</v>
      </c>
      <c r="T305" s="42" t="s">
        <v>40</v>
      </c>
      <c r="U305" s="20"/>
    </row>
    <row r="306" spans="1:21" ht="37.5" customHeight="1" x14ac:dyDescent="0.25">
      <c r="A306" s="25" t="s">
        <v>448</v>
      </c>
      <c r="B306" s="26" t="s">
        <v>102</v>
      </c>
      <c r="C306" s="18" t="s">
        <v>449</v>
      </c>
      <c r="D306" s="28">
        <v>1.06</v>
      </c>
      <c r="E306" s="28">
        <v>8.4052000000000007</v>
      </c>
      <c r="F306" s="28">
        <f>D306*E306</f>
        <v>8.9095120000000012</v>
      </c>
      <c r="G306" s="28">
        <v>0.2</v>
      </c>
      <c r="H306" s="28">
        <v>39.594700000000003</v>
      </c>
      <c r="I306" s="28">
        <f>G306*H306</f>
        <v>7.918940000000001</v>
      </c>
      <c r="J306" s="43">
        <v>7.8019999999999996</v>
      </c>
      <c r="K306" s="22">
        <v>1.6618999999999999</v>
      </c>
      <c r="L306" s="28">
        <f>J306*K306</f>
        <v>12.966143799999999</v>
      </c>
      <c r="M306" s="28">
        <v>0.36730000000000002</v>
      </c>
      <c r="N306" s="22">
        <v>39.594700000000003</v>
      </c>
      <c r="O306" s="28">
        <f>M306*N306</f>
        <v>14.543133310000002</v>
      </c>
      <c r="P306" s="28" t="s">
        <v>22</v>
      </c>
      <c r="Q306" s="41"/>
      <c r="R306" s="41"/>
      <c r="S306" s="41">
        <f>MEDIAN(F306,I306,L306,O306,R306)</f>
        <v>10.9378279</v>
      </c>
      <c r="T306" s="42" t="s">
        <v>23</v>
      </c>
      <c r="U306" s="20"/>
    </row>
    <row r="307" spans="1:21" ht="37.5" customHeight="1" x14ac:dyDescent="0.25">
      <c r="A307" s="25" t="s">
        <v>450</v>
      </c>
      <c r="B307" s="26" t="s">
        <v>451</v>
      </c>
      <c r="C307" s="18" t="s">
        <v>452</v>
      </c>
      <c r="D307" s="28">
        <v>0.2447</v>
      </c>
      <c r="E307" s="28">
        <v>8.4052000000000007</v>
      </c>
      <c r="F307" s="28">
        <f>D307*E307</f>
        <v>2.0567524400000003</v>
      </c>
      <c r="G307" s="28">
        <v>9.5299999999999996E-2</v>
      </c>
      <c r="H307" s="28">
        <v>39.594700000000003</v>
      </c>
      <c r="I307" s="28">
        <f>G307*H307</f>
        <v>3.7733749100000002</v>
      </c>
      <c r="J307" s="43">
        <v>4.1843000000000004</v>
      </c>
      <c r="K307" s="22">
        <v>1.6618999999999999</v>
      </c>
      <c r="L307" s="28">
        <f>J307*K307</f>
        <v>6.9538881699999999</v>
      </c>
      <c r="M307" s="28">
        <v>0.1056</v>
      </c>
      <c r="N307" s="22">
        <v>39.594700000000003</v>
      </c>
      <c r="O307" s="28">
        <f>M307*N307</f>
        <v>4.1812003200000003</v>
      </c>
      <c r="P307" s="28">
        <v>34.866700000000002</v>
      </c>
      <c r="Q307" s="40">
        <v>0.101315</v>
      </c>
      <c r="R307" s="41">
        <f>P307*Q307</f>
        <v>3.5325197105000004</v>
      </c>
      <c r="S307" s="41">
        <f>MEDIAN(F307,I307,L307,O307,R307)</f>
        <v>3.7733749100000002</v>
      </c>
      <c r="T307" s="42" t="s">
        <v>23</v>
      </c>
      <c r="U307" s="20"/>
    </row>
    <row r="308" spans="1:21" ht="37.5" customHeight="1" x14ac:dyDescent="0.25">
      <c r="A308" s="25" t="s">
        <v>450</v>
      </c>
      <c r="B308" s="26" t="s">
        <v>453</v>
      </c>
      <c r="C308" s="18" t="s">
        <v>444</v>
      </c>
      <c r="D308" s="28">
        <v>0.2167</v>
      </c>
      <c r="E308" s="28">
        <v>8.4052000000000007</v>
      </c>
      <c r="F308" s="28">
        <f>D308*E308</f>
        <v>1.8214068400000001</v>
      </c>
      <c r="G308" s="28">
        <v>5.8000000000000003E-2</v>
      </c>
      <c r="H308" s="28">
        <v>39.594700000000003</v>
      </c>
      <c r="I308" s="28">
        <f>G308*H308</f>
        <v>2.2964926000000001</v>
      </c>
      <c r="J308" s="43">
        <v>3.09</v>
      </c>
      <c r="K308" s="22">
        <v>1.6618999999999999</v>
      </c>
      <c r="L308" s="28">
        <f>J308*K308</f>
        <v>5.1352709999999995</v>
      </c>
      <c r="M308" s="28">
        <v>8.3500000000000005E-2</v>
      </c>
      <c r="N308" s="22">
        <v>39.594700000000003</v>
      </c>
      <c r="O308" s="28">
        <f>M308*N308</f>
        <v>3.3061574500000006</v>
      </c>
      <c r="P308" s="28">
        <v>25.12</v>
      </c>
      <c r="Q308" s="40">
        <v>0.101315</v>
      </c>
      <c r="R308" s="41">
        <f>P308*Q308</f>
        <v>2.5450328</v>
      </c>
      <c r="S308" s="41">
        <f>MEDIAN(F308,I308,L308,O308,R308)</f>
        <v>2.5450328</v>
      </c>
      <c r="T308" s="42" t="s">
        <v>23</v>
      </c>
      <c r="U308" s="20"/>
    </row>
    <row r="309" spans="1:21" ht="37.5" customHeight="1" x14ac:dyDescent="0.25">
      <c r="A309" s="25" t="s">
        <v>450</v>
      </c>
      <c r="B309" s="26" t="s">
        <v>62</v>
      </c>
      <c r="C309" s="18" t="s">
        <v>454</v>
      </c>
      <c r="D309" s="28" t="s">
        <v>59</v>
      </c>
      <c r="E309" s="28"/>
      <c r="F309" s="28"/>
      <c r="G309" s="28" t="s">
        <v>22</v>
      </c>
      <c r="H309" s="28"/>
      <c r="I309" s="28"/>
      <c r="J309" s="28" t="s">
        <v>22</v>
      </c>
      <c r="K309" s="28"/>
      <c r="L309" s="28"/>
      <c r="M309" s="28" t="s">
        <v>22</v>
      </c>
      <c r="N309" s="28"/>
      <c r="O309" s="28"/>
      <c r="P309" s="28" t="s">
        <v>22</v>
      </c>
      <c r="Q309" s="41"/>
      <c r="R309" s="41"/>
      <c r="S309" s="41">
        <v>1.1308</v>
      </c>
      <c r="T309" s="42" t="s">
        <v>40</v>
      </c>
      <c r="U309" s="20"/>
    </row>
    <row r="310" spans="1:21" ht="37.5" customHeight="1" x14ac:dyDescent="0.25">
      <c r="A310" s="25" t="s">
        <v>450</v>
      </c>
      <c r="B310" s="26" t="s">
        <v>62</v>
      </c>
      <c r="C310" s="18" t="s">
        <v>444</v>
      </c>
      <c r="D310" s="28" t="s">
        <v>22</v>
      </c>
      <c r="E310" s="28"/>
      <c r="F310" s="28"/>
      <c r="G310" s="28" t="s">
        <v>22</v>
      </c>
      <c r="H310" s="28"/>
      <c r="I310" s="28"/>
      <c r="J310" s="28" t="s">
        <v>22</v>
      </c>
      <c r="K310" s="28"/>
      <c r="L310" s="28"/>
      <c r="M310" s="28" t="s">
        <v>22</v>
      </c>
      <c r="N310" s="28"/>
      <c r="O310" s="28"/>
      <c r="P310" s="28" t="s">
        <v>22</v>
      </c>
      <c r="Q310" s="41"/>
      <c r="R310" s="41"/>
      <c r="S310" s="41">
        <v>2.5366666666666666</v>
      </c>
      <c r="T310" s="42" t="s">
        <v>40</v>
      </c>
      <c r="U310" s="20"/>
    </row>
    <row r="311" spans="1:21" ht="37.5" customHeight="1" x14ac:dyDescent="0.25">
      <c r="A311" s="25" t="s">
        <v>455</v>
      </c>
      <c r="B311" s="26" t="s">
        <v>456</v>
      </c>
      <c r="C311" s="18" t="s">
        <v>457</v>
      </c>
      <c r="D311" s="28" t="s">
        <v>22</v>
      </c>
      <c r="E311" s="28"/>
      <c r="F311" s="28"/>
      <c r="G311" s="28" t="s">
        <v>22</v>
      </c>
      <c r="H311" s="28"/>
      <c r="I311" s="28"/>
      <c r="J311" s="28" t="s">
        <v>22</v>
      </c>
      <c r="K311" s="28"/>
      <c r="L311" s="28"/>
      <c r="M311" s="28" t="s">
        <v>22</v>
      </c>
      <c r="N311" s="28"/>
      <c r="O311" s="28"/>
      <c r="P311" s="28" t="s">
        <v>22</v>
      </c>
      <c r="Q311" s="41"/>
      <c r="R311" s="41"/>
      <c r="S311" s="28" t="s">
        <v>22</v>
      </c>
      <c r="T311" s="42" t="s">
        <v>40</v>
      </c>
      <c r="U311" s="20"/>
    </row>
    <row r="312" spans="1:21" ht="37.5" customHeight="1" x14ac:dyDescent="0.25">
      <c r="A312" s="25" t="s">
        <v>458</v>
      </c>
      <c r="B312" s="26" t="s">
        <v>102</v>
      </c>
      <c r="C312" s="18" t="s">
        <v>150</v>
      </c>
      <c r="D312" s="28" t="s">
        <v>22</v>
      </c>
      <c r="E312" s="28"/>
      <c r="F312" s="28"/>
      <c r="G312" s="28">
        <v>0.16700000000000001</v>
      </c>
      <c r="H312" s="28">
        <v>39.594700000000003</v>
      </c>
      <c r="I312" s="28">
        <f>G312*H312</f>
        <v>6.6123149000000012</v>
      </c>
      <c r="J312" s="43">
        <v>12.362</v>
      </c>
      <c r="K312" s="22">
        <v>1.6618999999999999</v>
      </c>
      <c r="L312" s="28">
        <f>J312*K312</f>
        <v>20.544407799999998</v>
      </c>
      <c r="M312" s="28" t="s">
        <v>22</v>
      </c>
      <c r="N312" s="28"/>
      <c r="O312" s="28"/>
      <c r="P312" s="28" t="s">
        <v>22</v>
      </c>
      <c r="Q312" s="41"/>
      <c r="R312" s="41"/>
      <c r="S312" s="41">
        <f>MEDIAN(F312,I312,L312,O312,R312)</f>
        <v>13.57836135</v>
      </c>
      <c r="T312" s="42" t="s">
        <v>23</v>
      </c>
      <c r="U312" s="20"/>
    </row>
    <row r="313" spans="1:21" ht="37.5" customHeight="1" x14ac:dyDescent="0.25">
      <c r="A313" s="25" t="s">
        <v>458</v>
      </c>
      <c r="B313" s="26" t="s">
        <v>62</v>
      </c>
      <c r="C313" s="18" t="s">
        <v>164</v>
      </c>
      <c r="D313" s="28" t="s">
        <v>22</v>
      </c>
      <c r="E313" s="28"/>
      <c r="F313" s="28"/>
      <c r="G313" s="28">
        <v>5.6500000000000002E-2</v>
      </c>
      <c r="H313" s="28">
        <v>39.594700000000003</v>
      </c>
      <c r="I313" s="28">
        <f>G313*H313</f>
        <v>2.2371005500000001</v>
      </c>
      <c r="J313" s="43">
        <v>1.778</v>
      </c>
      <c r="K313" s="22">
        <v>1.6618999999999999</v>
      </c>
      <c r="L313" s="28">
        <f>J313*K313</f>
        <v>2.9548581999999999</v>
      </c>
      <c r="M313" s="28">
        <v>2.0500000000000001E-2</v>
      </c>
      <c r="N313" s="22">
        <v>39.594700000000003</v>
      </c>
      <c r="O313" s="28">
        <f>M313*N313</f>
        <v>0.81169135000000014</v>
      </c>
      <c r="P313" s="28" t="s">
        <v>22</v>
      </c>
      <c r="Q313" s="41"/>
      <c r="R313" s="41"/>
      <c r="S313" s="41">
        <f>MEDIAN(F313,I313,L313,O313,R313)</f>
        <v>2.2371005500000001</v>
      </c>
      <c r="T313" s="42" t="s">
        <v>23</v>
      </c>
      <c r="U313" s="20"/>
    </row>
    <row r="314" spans="1:21" ht="37.5" customHeight="1" x14ac:dyDescent="0.25">
      <c r="A314" s="25" t="s">
        <v>458</v>
      </c>
      <c r="B314" s="26" t="s">
        <v>62</v>
      </c>
      <c r="C314" s="18" t="s">
        <v>335</v>
      </c>
      <c r="D314" s="28" t="s">
        <v>22</v>
      </c>
      <c r="E314" s="28"/>
      <c r="F314" s="28"/>
      <c r="G314" s="28">
        <v>0.13350000000000001</v>
      </c>
      <c r="H314" s="28">
        <v>39.594700000000003</v>
      </c>
      <c r="I314" s="28">
        <f>G314*H314</f>
        <v>5.2858924500000004</v>
      </c>
      <c r="J314" s="43">
        <v>3.4350000000000001</v>
      </c>
      <c r="K314" s="22">
        <v>1.6618999999999999</v>
      </c>
      <c r="L314" s="28">
        <f>J314*K314</f>
        <v>5.7086265000000003</v>
      </c>
      <c r="M314" s="28">
        <v>0.10249999999999999</v>
      </c>
      <c r="N314" s="22">
        <v>39.594700000000003</v>
      </c>
      <c r="O314" s="28">
        <f>M314*N314</f>
        <v>4.0584567500000004</v>
      </c>
      <c r="P314" s="28" t="s">
        <v>22</v>
      </c>
      <c r="Q314" s="41"/>
      <c r="R314" s="41"/>
      <c r="S314" s="41">
        <f>MEDIAN(F314,I314,L314,O314,R314)</f>
        <v>5.2858924500000004</v>
      </c>
      <c r="T314" s="42" t="s">
        <v>23</v>
      </c>
      <c r="U314" s="20"/>
    </row>
    <row r="315" spans="1:21" ht="37.5" customHeight="1" x14ac:dyDescent="0.25">
      <c r="A315" s="25" t="s">
        <v>459</v>
      </c>
      <c r="B315" s="26" t="s">
        <v>460</v>
      </c>
      <c r="C315" s="18" t="s">
        <v>36</v>
      </c>
      <c r="D315" s="28">
        <v>0.72250000000000003</v>
      </c>
      <c r="E315" s="28">
        <v>8.4052000000000007</v>
      </c>
      <c r="F315" s="28">
        <f>D315*E315</f>
        <v>6.0727570000000011</v>
      </c>
      <c r="G315" s="28" t="s">
        <v>22</v>
      </c>
      <c r="H315" s="28"/>
      <c r="I315" s="28"/>
      <c r="J315" s="28" t="s">
        <v>22</v>
      </c>
      <c r="K315" s="28"/>
      <c r="L315" s="28"/>
      <c r="M315" s="28" t="s">
        <v>22</v>
      </c>
      <c r="N315" s="28"/>
      <c r="O315" s="28"/>
      <c r="P315" s="28">
        <v>22.35</v>
      </c>
      <c r="Q315" s="40">
        <v>0.101315</v>
      </c>
      <c r="R315" s="41">
        <f>P315*Q315</f>
        <v>2.2643902500000004</v>
      </c>
      <c r="S315" s="41">
        <f>MEDIAN(F315,I315,L315,O315,R315)</f>
        <v>4.1685736250000005</v>
      </c>
      <c r="T315" s="42" t="s">
        <v>23</v>
      </c>
      <c r="U315" s="20"/>
    </row>
    <row r="316" spans="1:21" ht="37.5" customHeight="1" x14ac:dyDescent="0.25">
      <c r="A316" s="25" t="s">
        <v>459</v>
      </c>
      <c r="B316" s="26" t="s">
        <v>62</v>
      </c>
      <c r="C316" s="18" t="s">
        <v>36</v>
      </c>
      <c r="D316" s="28" t="s">
        <v>22</v>
      </c>
      <c r="E316" s="28"/>
      <c r="F316" s="28"/>
      <c r="G316" s="28">
        <v>0.17799999999999999</v>
      </c>
      <c r="H316" s="28">
        <v>39.594700000000003</v>
      </c>
      <c r="I316" s="28">
        <f>G316*H316</f>
        <v>7.0478566000000002</v>
      </c>
      <c r="J316" s="43">
        <v>5.3045</v>
      </c>
      <c r="K316" s="22">
        <v>1.6618999999999999</v>
      </c>
      <c r="L316" s="28">
        <f>J316*K316</f>
        <v>8.815548549999999</v>
      </c>
      <c r="M316" s="28">
        <v>0.12</v>
      </c>
      <c r="N316" s="22">
        <v>39.594700000000003</v>
      </c>
      <c r="O316" s="28">
        <f>M316*N316</f>
        <v>4.7513640000000006</v>
      </c>
      <c r="P316" s="28">
        <v>21.25</v>
      </c>
      <c r="Q316" s="40">
        <v>0.101315</v>
      </c>
      <c r="R316" s="41">
        <f>P316*Q316</f>
        <v>2.1529437499999999</v>
      </c>
      <c r="S316" s="41">
        <f>MEDIAN(F316,I316,L316,O316,R316)</f>
        <v>5.8996103000000009</v>
      </c>
      <c r="T316" s="42" t="s">
        <v>23</v>
      </c>
      <c r="U316" s="20"/>
    </row>
    <row r="317" spans="1:21" ht="37.5" customHeight="1" x14ac:dyDescent="0.25">
      <c r="A317" s="25" t="s">
        <v>459</v>
      </c>
      <c r="B317" s="26" t="s">
        <v>461</v>
      </c>
      <c r="C317" s="18" t="s">
        <v>36</v>
      </c>
      <c r="D317" s="28" t="s">
        <v>22</v>
      </c>
      <c r="E317" s="28"/>
      <c r="F317" s="28"/>
      <c r="G317" s="28" t="s">
        <v>22</v>
      </c>
      <c r="H317" s="28"/>
      <c r="I317" s="28"/>
      <c r="J317" s="28" t="s">
        <v>22</v>
      </c>
      <c r="K317" s="28"/>
      <c r="L317" s="28"/>
      <c r="M317" s="28" t="s">
        <v>22</v>
      </c>
      <c r="N317" s="28"/>
      <c r="O317" s="28"/>
      <c r="P317" s="28" t="s">
        <v>22</v>
      </c>
      <c r="Q317" s="41"/>
      <c r="R317" s="41"/>
      <c r="S317" s="41">
        <v>30.427999999999997</v>
      </c>
      <c r="T317" s="42" t="s">
        <v>40</v>
      </c>
      <c r="U317" s="20"/>
    </row>
    <row r="318" spans="1:21" ht="37.5" customHeight="1" x14ac:dyDescent="0.25">
      <c r="A318" s="25" t="s">
        <v>462</v>
      </c>
      <c r="B318" s="26" t="s">
        <v>463</v>
      </c>
      <c r="C318" s="18" t="s">
        <v>464</v>
      </c>
      <c r="D318" s="28">
        <v>7.1</v>
      </c>
      <c r="E318" s="28">
        <v>8.4052000000000007</v>
      </c>
      <c r="F318" s="28">
        <f t="shared" ref="F318:F323" si="47">D318*E318</f>
        <v>59.676920000000003</v>
      </c>
      <c r="G318" s="28">
        <v>147.86500000000001</v>
      </c>
      <c r="H318" s="28">
        <v>39.594700000000003</v>
      </c>
      <c r="I318" s="28">
        <f t="shared" ref="I318:I323" si="48">G318*H318</f>
        <v>5854.6703155000005</v>
      </c>
      <c r="J318" s="43">
        <v>106.34</v>
      </c>
      <c r="K318" s="22">
        <v>1.6618999999999999</v>
      </c>
      <c r="L318" s="28">
        <f t="shared" ref="L318:L323" si="49">J318*K318</f>
        <v>176.72644600000001</v>
      </c>
      <c r="M318" s="28">
        <v>1.92</v>
      </c>
      <c r="N318" s="22">
        <v>39.594700000000003</v>
      </c>
      <c r="O318" s="28">
        <f t="shared" ref="O318:O323" si="50">M318*N318</f>
        <v>76.021824000000009</v>
      </c>
      <c r="P318" s="28">
        <v>2460</v>
      </c>
      <c r="Q318" s="40">
        <v>0.101315</v>
      </c>
      <c r="R318" s="41">
        <f t="shared" ref="R318:R323" si="51">P318*Q318</f>
        <v>249.23490000000001</v>
      </c>
      <c r="S318" s="41">
        <f t="shared" ref="S318:S323" si="52">MEDIAN(F318,I318,L318,O318,R318)</f>
        <v>176.72644600000001</v>
      </c>
      <c r="T318" s="42" t="s">
        <v>23</v>
      </c>
      <c r="U318" s="20"/>
    </row>
    <row r="319" spans="1:21" ht="37.5" customHeight="1" x14ac:dyDescent="0.25">
      <c r="A319" s="25" t="s">
        <v>462</v>
      </c>
      <c r="B319" s="26" t="s">
        <v>463</v>
      </c>
      <c r="C319" s="18" t="s">
        <v>465</v>
      </c>
      <c r="D319" s="28">
        <v>13.475</v>
      </c>
      <c r="E319" s="28">
        <v>8.4052000000000007</v>
      </c>
      <c r="F319" s="28">
        <f t="shared" si="47"/>
        <v>113.26007000000001</v>
      </c>
      <c r="G319" s="28">
        <v>295.73</v>
      </c>
      <c r="H319" s="28">
        <v>39.594700000000003</v>
      </c>
      <c r="I319" s="28">
        <f t="shared" si="48"/>
        <v>11709.340631000001</v>
      </c>
      <c r="J319" s="43">
        <v>196.5728</v>
      </c>
      <c r="K319" s="22">
        <v>1.6618999999999999</v>
      </c>
      <c r="L319" s="28">
        <f t="shared" si="49"/>
        <v>326.68433632</v>
      </c>
      <c r="M319" s="28">
        <v>3.84</v>
      </c>
      <c r="N319" s="22">
        <v>39.594700000000003</v>
      </c>
      <c r="O319" s="28">
        <f t="shared" si="50"/>
        <v>152.04364800000002</v>
      </c>
      <c r="P319" s="28">
        <v>4941</v>
      </c>
      <c r="Q319" s="40">
        <v>0.101315</v>
      </c>
      <c r="R319" s="41">
        <f t="shared" si="51"/>
        <v>500.59741500000001</v>
      </c>
      <c r="S319" s="41">
        <f t="shared" si="52"/>
        <v>326.68433632</v>
      </c>
      <c r="T319" s="42" t="s">
        <v>23</v>
      </c>
      <c r="U319" s="20"/>
    </row>
    <row r="320" spans="1:21" ht="37.5" customHeight="1" x14ac:dyDescent="0.25">
      <c r="A320" s="25" t="s">
        <v>462</v>
      </c>
      <c r="B320" s="26" t="s">
        <v>463</v>
      </c>
      <c r="C320" s="18" t="s">
        <v>466</v>
      </c>
      <c r="D320" s="28">
        <v>33</v>
      </c>
      <c r="E320" s="28">
        <v>8.4052000000000007</v>
      </c>
      <c r="F320" s="28">
        <f t="shared" si="47"/>
        <v>277.3716</v>
      </c>
      <c r="G320" s="28">
        <v>739.32500000000005</v>
      </c>
      <c r="H320" s="28">
        <v>39.594700000000003</v>
      </c>
      <c r="I320" s="28">
        <f t="shared" si="48"/>
        <v>29273.351577500005</v>
      </c>
      <c r="J320" s="43">
        <v>471.34</v>
      </c>
      <c r="K320" s="22">
        <v>1.6618999999999999</v>
      </c>
      <c r="L320" s="28">
        <f t="shared" si="49"/>
        <v>783.31994599999996</v>
      </c>
      <c r="M320" s="28">
        <v>9.6</v>
      </c>
      <c r="N320" s="22">
        <v>39.594700000000003</v>
      </c>
      <c r="O320" s="28">
        <f t="shared" si="50"/>
        <v>380.10912000000002</v>
      </c>
      <c r="P320" s="28">
        <v>12405</v>
      </c>
      <c r="Q320" s="40">
        <v>0.101315</v>
      </c>
      <c r="R320" s="41">
        <f t="shared" si="51"/>
        <v>1256.8125749999999</v>
      </c>
      <c r="S320" s="41">
        <f t="shared" si="52"/>
        <v>783.31994599999996</v>
      </c>
      <c r="T320" s="42" t="s">
        <v>23</v>
      </c>
      <c r="U320" s="20"/>
    </row>
    <row r="321" spans="1:21" ht="37.5" customHeight="1" x14ac:dyDescent="0.25">
      <c r="A321" s="25" t="s">
        <v>462</v>
      </c>
      <c r="B321" s="26" t="s">
        <v>463</v>
      </c>
      <c r="C321" s="18" t="s">
        <v>467</v>
      </c>
      <c r="D321" s="28">
        <v>66.5</v>
      </c>
      <c r="E321" s="28">
        <v>8.4052000000000007</v>
      </c>
      <c r="F321" s="28">
        <f t="shared" si="47"/>
        <v>558.94580000000008</v>
      </c>
      <c r="G321" s="28">
        <v>1478.65</v>
      </c>
      <c r="H321" s="28">
        <v>39.594700000000003</v>
      </c>
      <c r="I321" s="28">
        <f t="shared" si="48"/>
        <v>58546.70315500001</v>
      </c>
      <c r="J321" s="43">
        <v>942.68</v>
      </c>
      <c r="K321" s="22">
        <v>1.6618999999999999</v>
      </c>
      <c r="L321" s="28">
        <f t="shared" si="49"/>
        <v>1566.6398919999999</v>
      </c>
      <c r="M321" s="28">
        <v>19.2</v>
      </c>
      <c r="N321" s="22">
        <v>39.594700000000003</v>
      </c>
      <c r="O321" s="28">
        <f t="shared" si="50"/>
        <v>760.21824000000004</v>
      </c>
      <c r="P321" s="28">
        <v>24705</v>
      </c>
      <c r="Q321" s="40">
        <v>0.101315</v>
      </c>
      <c r="R321" s="41">
        <f t="shared" si="51"/>
        <v>2502.987075</v>
      </c>
      <c r="S321" s="41">
        <f t="shared" si="52"/>
        <v>1566.6398919999999</v>
      </c>
      <c r="T321" s="42" t="s">
        <v>23</v>
      </c>
      <c r="U321" s="20"/>
    </row>
    <row r="322" spans="1:21" ht="37.5" customHeight="1" x14ac:dyDescent="0.25">
      <c r="A322" s="25" t="s">
        <v>462</v>
      </c>
      <c r="B322" s="26" t="s">
        <v>463</v>
      </c>
      <c r="C322" s="18" t="s">
        <v>468</v>
      </c>
      <c r="D322" s="28">
        <v>101.0625</v>
      </c>
      <c r="E322" s="28">
        <v>8.4052000000000007</v>
      </c>
      <c r="F322" s="28">
        <f t="shared" si="47"/>
        <v>849.45052500000008</v>
      </c>
      <c r="G322" s="28">
        <v>2217.9749999999999</v>
      </c>
      <c r="H322" s="28">
        <v>39.594700000000003</v>
      </c>
      <c r="I322" s="28">
        <f t="shared" si="48"/>
        <v>87820.054732500008</v>
      </c>
      <c r="J322" s="43">
        <v>1474.2955999999999</v>
      </c>
      <c r="K322" s="22">
        <v>1.6618999999999999</v>
      </c>
      <c r="L322" s="28">
        <f t="shared" si="49"/>
        <v>2450.1318576399999</v>
      </c>
      <c r="M322" s="28">
        <v>28.8</v>
      </c>
      <c r="N322" s="22">
        <v>39.594700000000003</v>
      </c>
      <c r="O322" s="28">
        <f t="shared" si="50"/>
        <v>1140.3273600000002</v>
      </c>
      <c r="P322" s="28">
        <v>37057.5</v>
      </c>
      <c r="Q322" s="40">
        <v>0.101315</v>
      </c>
      <c r="R322" s="41">
        <f t="shared" si="51"/>
        <v>3754.4806125</v>
      </c>
      <c r="S322" s="41">
        <f t="shared" si="52"/>
        <v>2450.1318576399999</v>
      </c>
      <c r="T322" s="42" t="s">
        <v>23</v>
      </c>
      <c r="U322" s="20"/>
    </row>
    <row r="323" spans="1:21" ht="37.5" customHeight="1" x14ac:dyDescent="0.25">
      <c r="A323" s="25" t="s">
        <v>462</v>
      </c>
      <c r="B323" s="26" t="s">
        <v>463</v>
      </c>
      <c r="C323" s="18" t="s">
        <v>469</v>
      </c>
      <c r="D323" s="28">
        <v>132</v>
      </c>
      <c r="E323" s="28">
        <v>8.4052000000000007</v>
      </c>
      <c r="F323" s="28">
        <f t="shared" si="47"/>
        <v>1109.4864</v>
      </c>
      <c r="G323" s="28">
        <v>2957.3</v>
      </c>
      <c r="H323" s="28">
        <v>39.594700000000003</v>
      </c>
      <c r="I323" s="28">
        <f t="shared" si="48"/>
        <v>117093.40631000002</v>
      </c>
      <c r="J323" s="43">
        <v>1965.39</v>
      </c>
      <c r="K323" s="22">
        <v>1.6618999999999999</v>
      </c>
      <c r="L323" s="28">
        <f t="shared" si="49"/>
        <v>3266.281641</v>
      </c>
      <c r="M323" s="28">
        <v>38.4</v>
      </c>
      <c r="N323" s="22">
        <v>39.594700000000003</v>
      </c>
      <c r="O323" s="28">
        <f t="shared" si="50"/>
        <v>1520.4364800000001</v>
      </c>
      <c r="P323" s="28">
        <v>49410</v>
      </c>
      <c r="Q323" s="40">
        <v>0.101315</v>
      </c>
      <c r="R323" s="41">
        <f t="shared" si="51"/>
        <v>5005.97415</v>
      </c>
      <c r="S323" s="41">
        <f t="shared" si="52"/>
        <v>3266.281641</v>
      </c>
      <c r="T323" s="42" t="s">
        <v>23</v>
      </c>
      <c r="U323" s="20"/>
    </row>
    <row r="324" spans="1:21" ht="37.5" customHeight="1" x14ac:dyDescent="0.25">
      <c r="A324" s="25" t="s">
        <v>462</v>
      </c>
      <c r="B324" s="26" t="s">
        <v>470</v>
      </c>
      <c r="C324" s="18" t="s">
        <v>76</v>
      </c>
      <c r="D324" s="28" t="s">
        <v>22</v>
      </c>
      <c r="E324" s="28"/>
      <c r="F324" s="28"/>
      <c r="G324" s="28" t="s">
        <v>22</v>
      </c>
      <c r="H324" s="28"/>
      <c r="I324" s="28"/>
      <c r="J324" s="28" t="s">
        <v>22</v>
      </c>
      <c r="K324" s="28"/>
      <c r="L324" s="28"/>
      <c r="M324" s="28" t="s">
        <v>22</v>
      </c>
      <c r="N324" s="28"/>
      <c r="O324" s="28"/>
      <c r="P324" s="28" t="s">
        <v>22</v>
      </c>
      <c r="Q324" s="41"/>
      <c r="R324" s="41"/>
      <c r="S324" s="41">
        <v>1175.8900000000001</v>
      </c>
      <c r="T324" s="42" t="s">
        <v>40</v>
      </c>
      <c r="U324" s="20"/>
    </row>
    <row r="325" spans="1:21" ht="37.5" customHeight="1" x14ac:dyDescent="0.25">
      <c r="A325" s="25" t="s">
        <v>462</v>
      </c>
      <c r="B325" s="26" t="s">
        <v>471</v>
      </c>
      <c r="C325" s="18" t="s">
        <v>464</v>
      </c>
      <c r="D325" s="28">
        <v>10.119999999999999</v>
      </c>
      <c r="E325" s="28">
        <v>8.4052000000000007</v>
      </c>
      <c r="F325" s="28">
        <f t="shared" ref="F325:F330" si="53">D325*E325</f>
        <v>85.060624000000004</v>
      </c>
      <c r="G325" s="28">
        <v>1.96</v>
      </c>
      <c r="H325" s="28">
        <v>39.594700000000003</v>
      </c>
      <c r="I325" s="28">
        <f t="shared" ref="I325:I330" si="54">G325*H325</f>
        <v>77.605612000000008</v>
      </c>
      <c r="J325" s="43">
        <v>28.518000000000001</v>
      </c>
      <c r="K325" s="22">
        <v>1.6618999999999999</v>
      </c>
      <c r="L325" s="28">
        <f t="shared" ref="L325:L330" si="55">J325*K325</f>
        <v>47.394064200000003</v>
      </c>
      <c r="M325" s="28" t="s">
        <v>22</v>
      </c>
      <c r="N325" s="28"/>
      <c r="O325" s="28"/>
      <c r="P325" s="28">
        <v>1806</v>
      </c>
      <c r="Q325" s="40">
        <v>0.101315</v>
      </c>
      <c r="R325" s="41">
        <f t="shared" ref="R325:R330" si="56">P325*Q325</f>
        <v>182.97489000000002</v>
      </c>
      <c r="S325" s="41">
        <f t="shared" ref="S325:S330" si="57">MEDIAN(F325,I325,L325,O325,R325)</f>
        <v>81.333118000000013</v>
      </c>
      <c r="T325" s="42" t="s">
        <v>23</v>
      </c>
      <c r="U325" s="20"/>
    </row>
    <row r="326" spans="1:21" ht="37.5" customHeight="1" x14ac:dyDescent="0.25">
      <c r="A326" s="25" t="s">
        <v>462</v>
      </c>
      <c r="B326" s="26" t="s">
        <v>471</v>
      </c>
      <c r="C326" s="18" t="s">
        <v>465</v>
      </c>
      <c r="D326" s="28">
        <v>16.920000000000002</v>
      </c>
      <c r="E326" s="28">
        <v>8.4052000000000007</v>
      </c>
      <c r="F326" s="28">
        <f t="shared" si="53"/>
        <v>142.21598400000002</v>
      </c>
      <c r="G326" s="28">
        <v>5.1920000000000002</v>
      </c>
      <c r="H326" s="28">
        <v>39.594700000000003</v>
      </c>
      <c r="I326" s="28">
        <f t="shared" si="54"/>
        <v>205.57568240000003</v>
      </c>
      <c r="J326" s="43">
        <v>57.036000000000001</v>
      </c>
      <c r="K326" s="22">
        <v>1.6618999999999999</v>
      </c>
      <c r="L326" s="28">
        <f t="shared" si="55"/>
        <v>94.788128400000005</v>
      </c>
      <c r="M326" s="28" t="s">
        <v>22</v>
      </c>
      <c r="N326" s="28"/>
      <c r="O326" s="28"/>
      <c r="P326" s="28">
        <v>3612</v>
      </c>
      <c r="Q326" s="40">
        <v>0.101315</v>
      </c>
      <c r="R326" s="41">
        <f t="shared" si="56"/>
        <v>365.94978000000003</v>
      </c>
      <c r="S326" s="41">
        <f t="shared" si="57"/>
        <v>173.89583320000003</v>
      </c>
      <c r="T326" s="42" t="s">
        <v>23</v>
      </c>
      <c r="U326" s="20"/>
    </row>
    <row r="327" spans="1:21" ht="37.5" customHeight="1" x14ac:dyDescent="0.25">
      <c r="A327" s="25" t="s">
        <v>462</v>
      </c>
      <c r="B327" s="26" t="s">
        <v>471</v>
      </c>
      <c r="C327" s="18" t="s">
        <v>466</v>
      </c>
      <c r="D327" s="28">
        <v>34</v>
      </c>
      <c r="E327" s="28">
        <v>8.4052000000000007</v>
      </c>
      <c r="F327" s="28">
        <f t="shared" si="53"/>
        <v>285.77680000000004</v>
      </c>
      <c r="G327" s="28">
        <v>16.16</v>
      </c>
      <c r="H327" s="28">
        <v>39.594700000000003</v>
      </c>
      <c r="I327" s="28">
        <f t="shared" si="54"/>
        <v>639.85035200000004</v>
      </c>
      <c r="J327" s="43">
        <v>142.59</v>
      </c>
      <c r="K327" s="22">
        <v>1.6618999999999999</v>
      </c>
      <c r="L327" s="28">
        <f t="shared" si="55"/>
        <v>236.97032099999998</v>
      </c>
      <c r="M327" s="28" t="s">
        <v>22</v>
      </c>
      <c r="N327" s="28"/>
      <c r="O327" s="28"/>
      <c r="P327" s="28">
        <v>9034</v>
      </c>
      <c r="Q327" s="40">
        <v>0.101315</v>
      </c>
      <c r="R327" s="41">
        <f t="shared" si="56"/>
        <v>915.27971000000002</v>
      </c>
      <c r="S327" s="41">
        <f t="shared" si="57"/>
        <v>462.81357600000001</v>
      </c>
      <c r="T327" s="42" t="s">
        <v>23</v>
      </c>
      <c r="U327" s="20"/>
    </row>
    <row r="328" spans="1:21" ht="37.5" customHeight="1" x14ac:dyDescent="0.25">
      <c r="A328" s="25" t="s">
        <v>462</v>
      </c>
      <c r="B328" s="26" t="s">
        <v>472</v>
      </c>
      <c r="C328" s="18" t="s">
        <v>467</v>
      </c>
      <c r="D328" s="28">
        <v>84.6</v>
      </c>
      <c r="E328" s="28">
        <v>8.4052000000000007</v>
      </c>
      <c r="F328" s="28">
        <f t="shared" si="53"/>
        <v>711.07992000000002</v>
      </c>
      <c r="G328" s="28">
        <v>25.96</v>
      </c>
      <c r="H328" s="28">
        <v>39.594700000000003</v>
      </c>
      <c r="I328" s="28">
        <f t="shared" si="54"/>
        <v>1027.878412</v>
      </c>
      <c r="J328" s="43">
        <v>285.18</v>
      </c>
      <c r="K328" s="22">
        <v>1.6618999999999999</v>
      </c>
      <c r="L328" s="28">
        <f t="shared" si="55"/>
        <v>473.94064199999997</v>
      </c>
      <c r="M328" s="28" t="s">
        <v>22</v>
      </c>
      <c r="N328" s="28"/>
      <c r="O328" s="28"/>
      <c r="P328" s="28">
        <v>17920.875</v>
      </c>
      <c r="Q328" s="40">
        <v>0.101315</v>
      </c>
      <c r="R328" s="41">
        <f t="shared" si="56"/>
        <v>1815.653450625</v>
      </c>
      <c r="S328" s="41">
        <f t="shared" si="57"/>
        <v>869.47916600000008</v>
      </c>
      <c r="T328" s="42" t="s">
        <v>23</v>
      </c>
      <c r="U328" s="20"/>
    </row>
    <row r="329" spans="1:21" ht="37.5" customHeight="1" x14ac:dyDescent="0.25">
      <c r="A329" s="25" t="s">
        <v>462</v>
      </c>
      <c r="B329" s="26" t="s">
        <v>472</v>
      </c>
      <c r="C329" s="18" t="s">
        <v>468</v>
      </c>
      <c r="D329" s="28">
        <v>126.9</v>
      </c>
      <c r="E329" s="28">
        <v>8.4052000000000007</v>
      </c>
      <c r="F329" s="28">
        <f t="shared" si="53"/>
        <v>1066.6198800000002</v>
      </c>
      <c r="G329" s="28">
        <v>38.94</v>
      </c>
      <c r="H329" s="28">
        <v>39.594700000000003</v>
      </c>
      <c r="I329" s="28">
        <f t="shared" si="54"/>
        <v>1541.817618</v>
      </c>
      <c r="J329" s="43">
        <v>427.77</v>
      </c>
      <c r="K329" s="22">
        <v>1.6618999999999999</v>
      </c>
      <c r="L329" s="28">
        <f t="shared" si="55"/>
        <v>710.91096299999992</v>
      </c>
      <c r="M329" s="28" t="s">
        <v>22</v>
      </c>
      <c r="N329" s="28"/>
      <c r="O329" s="28"/>
      <c r="P329" s="28">
        <v>26881.3125</v>
      </c>
      <c r="Q329" s="40">
        <v>0.101315</v>
      </c>
      <c r="R329" s="41">
        <f t="shared" si="56"/>
        <v>2723.4801759375</v>
      </c>
      <c r="S329" s="41">
        <f t="shared" si="57"/>
        <v>1304.2187490000001</v>
      </c>
      <c r="T329" s="42" t="s">
        <v>23</v>
      </c>
      <c r="U329" s="20"/>
    </row>
    <row r="330" spans="1:21" ht="37.5" customHeight="1" x14ac:dyDescent="0.25">
      <c r="A330" s="25" t="s">
        <v>462</v>
      </c>
      <c r="B330" s="26" t="s">
        <v>471</v>
      </c>
      <c r="C330" s="18" t="s">
        <v>469</v>
      </c>
      <c r="D330" s="28">
        <v>169.2</v>
      </c>
      <c r="E330" s="28">
        <v>8.4052000000000007</v>
      </c>
      <c r="F330" s="28">
        <f t="shared" si="53"/>
        <v>1422.15984</v>
      </c>
      <c r="G330" s="28">
        <v>51.92</v>
      </c>
      <c r="H330" s="28">
        <v>39.594700000000003</v>
      </c>
      <c r="I330" s="28">
        <f t="shared" si="54"/>
        <v>2055.7568240000001</v>
      </c>
      <c r="J330" s="43">
        <v>570.36</v>
      </c>
      <c r="K330" s="22">
        <v>1.6618999999999999</v>
      </c>
      <c r="L330" s="28">
        <f t="shared" si="55"/>
        <v>947.88128399999994</v>
      </c>
      <c r="M330" s="28" t="s">
        <v>22</v>
      </c>
      <c r="N330" s="28"/>
      <c r="O330" s="28"/>
      <c r="P330" s="28">
        <v>36120</v>
      </c>
      <c r="Q330" s="40">
        <v>0.101315</v>
      </c>
      <c r="R330" s="41">
        <f t="shared" si="56"/>
        <v>3659.4978000000001</v>
      </c>
      <c r="S330" s="41">
        <f t="shared" si="57"/>
        <v>1738.9583320000002</v>
      </c>
      <c r="T330" s="42" t="s">
        <v>23</v>
      </c>
      <c r="U330" s="20"/>
    </row>
    <row r="331" spans="1:21" ht="37.5" customHeight="1" x14ac:dyDescent="0.25">
      <c r="A331" s="25" t="s">
        <v>473</v>
      </c>
      <c r="B331" s="26" t="s">
        <v>118</v>
      </c>
      <c r="C331" s="18" t="s">
        <v>76</v>
      </c>
      <c r="D331" s="28" t="s">
        <v>22</v>
      </c>
      <c r="E331" s="28"/>
      <c r="F331" s="28"/>
      <c r="G331" s="28" t="s">
        <v>22</v>
      </c>
      <c r="H331" s="28"/>
      <c r="I331" s="28"/>
      <c r="J331" s="28" t="s">
        <v>22</v>
      </c>
      <c r="K331" s="28"/>
      <c r="L331" s="28"/>
      <c r="M331" s="28" t="s">
        <v>22</v>
      </c>
      <c r="N331" s="28"/>
      <c r="O331" s="28"/>
      <c r="P331" s="28" t="s">
        <v>22</v>
      </c>
      <c r="Q331" s="41"/>
      <c r="R331" s="41"/>
      <c r="S331" s="28" t="s">
        <v>22</v>
      </c>
      <c r="T331" s="42" t="s">
        <v>40</v>
      </c>
      <c r="U331" s="20"/>
    </row>
    <row r="332" spans="1:21" ht="37.5" customHeight="1" x14ac:dyDescent="0.25">
      <c r="A332" s="25" t="s">
        <v>473</v>
      </c>
      <c r="B332" s="26" t="s">
        <v>118</v>
      </c>
      <c r="C332" s="18" t="s">
        <v>36</v>
      </c>
      <c r="D332" s="28" t="s">
        <v>22</v>
      </c>
      <c r="E332" s="28"/>
      <c r="F332" s="28"/>
      <c r="G332" s="28" t="s">
        <v>22</v>
      </c>
      <c r="H332" s="28"/>
      <c r="I332" s="28"/>
      <c r="J332" s="28" t="s">
        <v>22</v>
      </c>
      <c r="K332" s="28"/>
      <c r="L332" s="28"/>
      <c r="M332" s="28" t="s">
        <v>22</v>
      </c>
      <c r="N332" s="28"/>
      <c r="O332" s="28"/>
      <c r="P332" s="28" t="s">
        <v>22</v>
      </c>
      <c r="Q332" s="41"/>
      <c r="R332" s="41"/>
      <c r="S332" s="41">
        <v>3.3210000000000002</v>
      </c>
      <c r="T332" s="42" t="s">
        <v>40</v>
      </c>
      <c r="U332" s="20"/>
    </row>
    <row r="333" spans="1:21" ht="37.5" customHeight="1" x14ac:dyDescent="0.25">
      <c r="A333" s="25" t="s">
        <v>474</v>
      </c>
      <c r="B333" s="26" t="s">
        <v>475</v>
      </c>
      <c r="C333" s="18" t="s">
        <v>476</v>
      </c>
      <c r="D333" s="28" t="s">
        <v>22</v>
      </c>
      <c r="E333" s="28"/>
      <c r="F333" s="28"/>
      <c r="G333" s="28" t="s">
        <v>22</v>
      </c>
      <c r="H333" s="28"/>
      <c r="I333" s="28"/>
      <c r="J333" s="28" t="s">
        <v>59</v>
      </c>
      <c r="K333" s="28"/>
      <c r="L333" s="28"/>
      <c r="M333" s="28" t="s">
        <v>22</v>
      </c>
      <c r="N333" s="28"/>
      <c r="O333" s="28"/>
      <c r="P333" s="28" t="s">
        <v>22</v>
      </c>
      <c r="Q333" s="41"/>
      <c r="R333" s="41"/>
      <c r="S333" s="41">
        <v>33.319000000000003</v>
      </c>
      <c r="T333" s="42" t="s">
        <v>40</v>
      </c>
      <c r="U333" s="20"/>
    </row>
    <row r="334" spans="1:21" s="16" customFormat="1" ht="37.5" customHeight="1" x14ac:dyDescent="0.25">
      <c r="A334" s="25" t="s">
        <v>474</v>
      </c>
      <c r="B334" s="26" t="s">
        <v>477</v>
      </c>
      <c r="C334" s="18" t="s">
        <v>478</v>
      </c>
      <c r="D334" s="28" t="s">
        <v>22</v>
      </c>
      <c r="E334" s="28"/>
      <c r="F334" s="28"/>
      <c r="G334" s="28" t="s">
        <v>22</v>
      </c>
      <c r="H334" s="28"/>
      <c r="I334" s="28"/>
      <c r="J334" s="28" t="s">
        <v>22</v>
      </c>
      <c r="K334" s="28"/>
      <c r="L334" s="28"/>
      <c r="M334" s="28" t="s">
        <v>22</v>
      </c>
      <c r="N334" s="28"/>
      <c r="O334" s="28"/>
      <c r="P334" s="28" t="s">
        <v>22</v>
      </c>
      <c r="Q334" s="41"/>
      <c r="R334" s="41"/>
      <c r="S334" s="41" t="s">
        <v>22</v>
      </c>
      <c r="T334" s="42" t="s">
        <v>40</v>
      </c>
      <c r="U334" s="20"/>
    </row>
    <row r="335" spans="1:21" ht="37.5" customHeight="1" x14ac:dyDescent="0.25">
      <c r="A335" s="25" t="s">
        <v>474</v>
      </c>
      <c r="B335" s="26" t="s">
        <v>479</v>
      </c>
      <c r="C335" s="18" t="s">
        <v>264</v>
      </c>
      <c r="D335" s="28" t="s">
        <v>22</v>
      </c>
      <c r="E335" s="28"/>
      <c r="F335" s="28"/>
      <c r="G335" s="28" t="s">
        <v>22</v>
      </c>
      <c r="H335" s="28"/>
      <c r="I335" s="28"/>
      <c r="J335" s="28" t="s">
        <v>22</v>
      </c>
      <c r="K335" s="28"/>
      <c r="L335" s="28"/>
      <c r="M335" s="28" t="s">
        <v>22</v>
      </c>
      <c r="N335" s="28"/>
      <c r="O335" s="28"/>
      <c r="P335" s="28" t="s">
        <v>22</v>
      </c>
      <c r="Q335" s="41"/>
      <c r="R335" s="41"/>
      <c r="S335" s="41">
        <v>3.9950000000000001</v>
      </c>
      <c r="T335" s="42" t="s">
        <v>40</v>
      </c>
      <c r="U335" s="20"/>
    </row>
    <row r="336" spans="1:21" ht="37.5" customHeight="1" x14ac:dyDescent="0.25">
      <c r="A336" s="25" t="s">
        <v>480</v>
      </c>
      <c r="B336" s="26" t="s">
        <v>481</v>
      </c>
      <c r="C336" s="18" t="s">
        <v>482</v>
      </c>
      <c r="D336" s="28">
        <v>30</v>
      </c>
      <c r="E336" s="28">
        <v>8.4052000000000007</v>
      </c>
      <c r="F336" s="28">
        <f t="shared" ref="F336:F342" si="58">D336*E336</f>
        <v>252.15600000000001</v>
      </c>
      <c r="G336" s="28">
        <v>10.3</v>
      </c>
      <c r="H336" s="28">
        <v>39.594700000000003</v>
      </c>
      <c r="I336" s="28">
        <f t="shared" ref="I336:I342" si="59">G336*H336</f>
        <v>407.82541000000003</v>
      </c>
      <c r="J336" s="43">
        <v>4529.49</v>
      </c>
      <c r="K336" s="22">
        <v>1.6618999999999999</v>
      </c>
      <c r="L336" s="28">
        <f t="shared" ref="L336:L342" si="60">J336*K336</f>
        <v>7527.5594309999997</v>
      </c>
      <c r="M336" s="28">
        <v>15.085000000000001</v>
      </c>
      <c r="N336" s="22">
        <v>39.594700000000003</v>
      </c>
      <c r="O336" s="28">
        <f>M336*N336</f>
        <v>597.2860495000001</v>
      </c>
      <c r="P336" s="28">
        <v>13819.5</v>
      </c>
      <c r="Q336" s="40">
        <v>0.101315</v>
      </c>
      <c r="R336" s="41">
        <f t="shared" ref="R336:R342" si="61">P336*Q336</f>
        <v>1400.1226425</v>
      </c>
      <c r="S336" s="41">
        <f t="shared" ref="S336:S342" si="62">MEDIAN(F336,I336,L336,O336,R336)</f>
        <v>597.2860495000001</v>
      </c>
      <c r="T336" s="42" t="s">
        <v>23</v>
      </c>
      <c r="U336" s="20"/>
    </row>
    <row r="337" spans="1:21" ht="37.5" customHeight="1" x14ac:dyDescent="0.25">
      <c r="A337" s="25" t="s">
        <v>480</v>
      </c>
      <c r="B337" s="26" t="s">
        <v>481</v>
      </c>
      <c r="C337" s="18" t="s">
        <v>483</v>
      </c>
      <c r="D337" s="28">
        <v>120</v>
      </c>
      <c r="E337" s="28">
        <v>8.4052000000000007</v>
      </c>
      <c r="F337" s="28">
        <f t="shared" si="58"/>
        <v>1008.624</v>
      </c>
      <c r="G337" s="28">
        <v>44</v>
      </c>
      <c r="H337" s="28">
        <v>39.594700000000003</v>
      </c>
      <c r="I337" s="28">
        <f t="shared" si="59"/>
        <v>1742.1668000000002</v>
      </c>
      <c r="J337" s="43">
        <v>15352.37</v>
      </c>
      <c r="K337" s="22">
        <v>1.6618999999999999</v>
      </c>
      <c r="L337" s="28">
        <f t="shared" si="60"/>
        <v>25514.103703000001</v>
      </c>
      <c r="M337" s="28">
        <v>54.06</v>
      </c>
      <c r="N337" s="22">
        <v>39.594700000000003</v>
      </c>
      <c r="O337" s="28">
        <f>M337*N337</f>
        <v>2140.4894820000004</v>
      </c>
      <c r="P337" s="28">
        <v>47680</v>
      </c>
      <c r="Q337" s="40">
        <v>0.101315</v>
      </c>
      <c r="R337" s="41">
        <f t="shared" si="61"/>
        <v>4830.6992</v>
      </c>
      <c r="S337" s="41">
        <f t="shared" si="62"/>
        <v>2140.4894820000004</v>
      </c>
      <c r="T337" s="42" t="s">
        <v>23</v>
      </c>
      <c r="U337" s="20"/>
    </row>
    <row r="338" spans="1:21" ht="37.5" customHeight="1" x14ac:dyDescent="0.25">
      <c r="A338" s="25" t="s">
        <v>480</v>
      </c>
      <c r="B338" s="26" t="s">
        <v>481</v>
      </c>
      <c r="C338" s="18" t="s">
        <v>484</v>
      </c>
      <c r="D338" s="28">
        <v>210</v>
      </c>
      <c r="E338" s="28">
        <v>8.4052000000000007</v>
      </c>
      <c r="F338" s="28">
        <f t="shared" si="58"/>
        <v>1765.0920000000001</v>
      </c>
      <c r="G338" s="28">
        <v>97.810400000000001</v>
      </c>
      <c r="H338" s="28">
        <v>39.594700000000003</v>
      </c>
      <c r="I338" s="28">
        <f t="shared" si="59"/>
        <v>3872.7734448800002</v>
      </c>
      <c r="J338" s="43">
        <v>29286.538799999998</v>
      </c>
      <c r="K338" s="22">
        <v>1.6618999999999999</v>
      </c>
      <c r="L338" s="28">
        <f t="shared" si="60"/>
        <v>48671.298831719992</v>
      </c>
      <c r="M338" s="28">
        <v>99.461299999999994</v>
      </c>
      <c r="N338" s="22">
        <v>39.594700000000003</v>
      </c>
      <c r="O338" s="28">
        <f>M338*N338</f>
        <v>3938.1403351100003</v>
      </c>
      <c r="P338" s="28">
        <v>94825.5</v>
      </c>
      <c r="Q338" s="40">
        <v>0.101315</v>
      </c>
      <c r="R338" s="41">
        <f t="shared" si="61"/>
        <v>9607.245532500001</v>
      </c>
      <c r="S338" s="41">
        <f t="shared" si="62"/>
        <v>3938.1403351100003</v>
      </c>
      <c r="T338" s="42" t="s">
        <v>23</v>
      </c>
      <c r="U338" s="20"/>
    </row>
    <row r="339" spans="1:21" ht="37.5" customHeight="1" x14ac:dyDescent="0.25">
      <c r="A339" s="25" t="s">
        <v>480</v>
      </c>
      <c r="B339" s="26" t="s">
        <v>481</v>
      </c>
      <c r="C339" s="18" t="s">
        <v>485</v>
      </c>
      <c r="D339" s="28">
        <v>240</v>
      </c>
      <c r="E339" s="28">
        <v>8.4052000000000007</v>
      </c>
      <c r="F339" s="28">
        <f t="shared" si="58"/>
        <v>2017.248</v>
      </c>
      <c r="G339" s="28">
        <v>164.95</v>
      </c>
      <c r="H339" s="28">
        <v>39.594700000000003</v>
      </c>
      <c r="I339" s="28">
        <f t="shared" si="59"/>
        <v>6531.1457650000002</v>
      </c>
      <c r="J339" s="43">
        <v>33470.33</v>
      </c>
      <c r="K339" s="22">
        <v>1.6618999999999999</v>
      </c>
      <c r="L339" s="28">
        <f t="shared" si="60"/>
        <v>55624.341426999999</v>
      </c>
      <c r="M339" s="28">
        <v>112.21</v>
      </c>
      <c r="N339" s="22">
        <v>39.594700000000003</v>
      </c>
      <c r="O339" s="28">
        <f>M339*N339</f>
        <v>4442.9212870000001</v>
      </c>
      <c r="P339" s="28">
        <v>95360</v>
      </c>
      <c r="Q339" s="40">
        <v>0.101315</v>
      </c>
      <c r="R339" s="41">
        <f t="shared" si="61"/>
        <v>9661.3984</v>
      </c>
      <c r="S339" s="41">
        <f t="shared" si="62"/>
        <v>6531.1457650000002</v>
      </c>
      <c r="T339" s="42" t="s">
        <v>23</v>
      </c>
      <c r="U339" s="20"/>
    </row>
    <row r="340" spans="1:21" ht="37.5" customHeight="1" x14ac:dyDescent="0.25">
      <c r="A340" s="25" t="s">
        <v>480</v>
      </c>
      <c r="B340" s="26" t="s">
        <v>481</v>
      </c>
      <c r="C340" s="18" t="s">
        <v>106</v>
      </c>
      <c r="D340" s="28">
        <v>50</v>
      </c>
      <c r="E340" s="28">
        <v>8.4052000000000007</v>
      </c>
      <c r="F340" s="28">
        <f t="shared" si="58"/>
        <v>420.26000000000005</v>
      </c>
      <c r="G340" s="28">
        <v>14.67</v>
      </c>
      <c r="H340" s="28">
        <v>39.594700000000003</v>
      </c>
      <c r="I340" s="28">
        <f t="shared" si="59"/>
        <v>580.8542490000001</v>
      </c>
      <c r="J340" s="43">
        <v>447.11</v>
      </c>
      <c r="K340" s="22">
        <v>1.6618999999999999</v>
      </c>
      <c r="L340" s="28">
        <f t="shared" si="60"/>
        <v>743.05210899999997</v>
      </c>
      <c r="M340" s="28" t="s">
        <v>22</v>
      </c>
      <c r="N340" s="28"/>
      <c r="O340" s="28"/>
      <c r="P340" s="28">
        <v>20446</v>
      </c>
      <c r="Q340" s="40">
        <v>0.101315</v>
      </c>
      <c r="R340" s="41">
        <f t="shared" si="61"/>
        <v>2071.4864900000002</v>
      </c>
      <c r="S340" s="41">
        <f t="shared" si="62"/>
        <v>661.95317900000009</v>
      </c>
      <c r="T340" s="42" t="s">
        <v>23</v>
      </c>
      <c r="U340" s="20"/>
    </row>
    <row r="341" spans="1:21" ht="37.5" customHeight="1" x14ac:dyDescent="0.25">
      <c r="A341" s="25" t="s">
        <v>480</v>
      </c>
      <c r="B341" s="26" t="s">
        <v>481</v>
      </c>
      <c r="C341" s="18" t="s">
        <v>486</v>
      </c>
      <c r="D341" s="28">
        <v>200</v>
      </c>
      <c r="E341" s="28">
        <v>8.4052000000000007</v>
      </c>
      <c r="F341" s="28">
        <f t="shared" si="58"/>
        <v>1681.0400000000002</v>
      </c>
      <c r="G341" s="28">
        <v>72.760000000000005</v>
      </c>
      <c r="H341" s="28">
        <v>39.594700000000003</v>
      </c>
      <c r="I341" s="28">
        <f t="shared" si="59"/>
        <v>2880.9103720000003</v>
      </c>
      <c r="J341" s="43">
        <v>1791.9</v>
      </c>
      <c r="K341" s="22">
        <v>1.6618999999999999</v>
      </c>
      <c r="L341" s="28">
        <f t="shared" si="60"/>
        <v>2977.9586100000001</v>
      </c>
      <c r="M341" s="28" t="s">
        <v>22</v>
      </c>
      <c r="N341" s="28"/>
      <c r="O341" s="28"/>
      <c r="P341" s="28">
        <v>81784</v>
      </c>
      <c r="Q341" s="40">
        <v>0.101315</v>
      </c>
      <c r="R341" s="41">
        <f t="shared" si="61"/>
        <v>8285.9459600000009</v>
      </c>
      <c r="S341" s="41">
        <f t="shared" si="62"/>
        <v>2929.434491</v>
      </c>
      <c r="T341" s="42" t="s">
        <v>23</v>
      </c>
      <c r="U341" s="20"/>
    </row>
    <row r="342" spans="1:21" ht="37.5" customHeight="1" x14ac:dyDescent="0.25">
      <c r="A342" s="25" t="s">
        <v>480</v>
      </c>
      <c r="B342" s="26" t="s">
        <v>481</v>
      </c>
      <c r="C342" s="18" t="s">
        <v>487</v>
      </c>
      <c r="D342" s="28">
        <v>400</v>
      </c>
      <c r="E342" s="28">
        <v>8.4052000000000007</v>
      </c>
      <c r="F342" s="28">
        <f t="shared" si="58"/>
        <v>3362.0800000000004</v>
      </c>
      <c r="G342" s="28">
        <v>131.44</v>
      </c>
      <c r="H342" s="28">
        <v>39.594700000000003</v>
      </c>
      <c r="I342" s="28">
        <f t="shared" si="59"/>
        <v>5204.3273680000002</v>
      </c>
      <c r="J342" s="43">
        <v>3580.34</v>
      </c>
      <c r="K342" s="22">
        <v>1.6618999999999999</v>
      </c>
      <c r="L342" s="28">
        <f t="shared" si="60"/>
        <v>5950.1670459999996</v>
      </c>
      <c r="M342" s="28" t="s">
        <v>22</v>
      </c>
      <c r="N342" s="28"/>
      <c r="O342" s="28"/>
      <c r="P342" s="28">
        <v>163568</v>
      </c>
      <c r="Q342" s="40">
        <v>0.101315</v>
      </c>
      <c r="R342" s="41">
        <f t="shared" si="61"/>
        <v>16571.891920000002</v>
      </c>
      <c r="S342" s="41">
        <f t="shared" si="62"/>
        <v>5577.2472070000003</v>
      </c>
      <c r="T342" s="42" t="s">
        <v>23</v>
      </c>
      <c r="U342" s="20"/>
    </row>
    <row r="343" spans="1:21" ht="37.5" customHeight="1" x14ac:dyDescent="0.25">
      <c r="A343" s="25" t="s">
        <v>480</v>
      </c>
      <c r="B343" s="26" t="s">
        <v>481</v>
      </c>
      <c r="C343" s="18" t="s">
        <v>488</v>
      </c>
      <c r="D343" s="28" t="s">
        <v>22</v>
      </c>
      <c r="E343" s="28"/>
      <c r="F343" s="28"/>
      <c r="G343" s="28" t="s">
        <v>22</v>
      </c>
      <c r="H343" s="28"/>
      <c r="I343" s="28"/>
      <c r="J343" s="28" t="s">
        <v>22</v>
      </c>
      <c r="K343" s="28"/>
      <c r="L343" s="28"/>
      <c r="M343" s="28" t="s">
        <v>22</v>
      </c>
      <c r="N343" s="28"/>
      <c r="O343" s="28"/>
      <c r="P343" s="28" t="s">
        <v>59</v>
      </c>
      <c r="Q343" s="41"/>
      <c r="R343" s="41"/>
      <c r="S343" s="28" t="s">
        <v>22</v>
      </c>
      <c r="T343" s="42" t="s">
        <v>40</v>
      </c>
      <c r="U343" s="20"/>
    </row>
    <row r="344" spans="1:21" ht="37.5" customHeight="1" x14ac:dyDescent="0.25">
      <c r="A344" s="25" t="s">
        <v>489</v>
      </c>
      <c r="B344" s="26" t="s">
        <v>490</v>
      </c>
      <c r="C344" s="18" t="s">
        <v>491</v>
      </c>
      <c r="D344" s="28" t="s">
        <v>22</v>
      </c>
      <c r="E344" s="28"/>
      <c r="F344" s="28"/>
      <c r="G344" s="28">
        <v>0.26400000000000001</v>
      </c>
      <c r="H344" s="28">
        <v>39.594700000000003</v>
      </c>
      <c r="I344" s="28">
        <f t="shared" ref="I344:I358" si="63">G344*H344</f>
        <v>10.453000800000002</v>
      </c>
      <c r="J344" s="28" t="s">
        <v>22</v>
      </c>
      <c r="K344" s="28"/>
      <c r="L344" s="28"/>
      <c r="M344" s="28">
        <v>0.22</v>
      </c>
      <c r="N344" s="22">
        <v>39.594700000000003</v>
      </c>
      <c r="O344" s="28">
        <f t="shared" ref="O344:O356" si="64">M344*N344</f>
        <v>8.7108340000000002</v>
      </c>
      <c r="P344" s="28" t="s">
        <v>22</v>
      </c>
      <c r="Q344" s="41"/>
      <c r="R344" s="41"/>
      <c r="S344" s="41">
        <f t="shared" ref="S344:S358" si="65">MEDIAN(F344,I344,L344,O344,R344)</f>
        <v>9.5819174000000018</v>
      </c>
      <c r="T344" s="42" t="s">
        <v>23</v>
      </c>
      <c r="U344" s="20"/>
    </row>
    <row r="345" spans="1:21" ht="37.5" customHeight="1" x14ac:dyDescent="0.25">
      <c r="A345" s="25" t="s">
        <v>492</v>
      </c>
      <c r="B345" s="26" t="s">
        <v>62</v>
      </c>
      <c r="C345" s="18" t="s">
        <v>493</v>
      </c>
      <c r="D345" s="28">
        <v>161.66666699999999</v>
      </c>
      <c r="E345" s="28">
        <v>8.4052000000000007</v>
      </c>
      <c r="F345" s="28">
        <f t="shared" ref="F345:F350" si="66">D345*E345</f>
        <v>1358.8406694683999</v>
      </c>
      <c r="G345" s="28">
        <v>40.758000000000003</v>
      </c>
      <c r="H345" s="28">
        <v>39.594700000000003</v>
      </c>
      <c r="I345" s="28">
        <f t="shared" si="63"/>
        <v>1613.8007826000003</v>
      </c>
      <c r="J345" s="43">
        <v>556.00750000000005</v>
      </c>
      <c r="K345" s="22">
        <v>1.6618999999999999</v>
      </c>
      <c r="L345" s="28">
        <f t="shared" ref="L345:L358" si="67">J345*K345</f>
        <v>924.02886425000008</v>
      </c>
      <c r="M345" s="28">
        <v>41.133000000000003</v>
      </c>
      <c r="N345" s="22">
        <v>39.594700000000003</v>
      </c>
      <c r="O345" s="28">
        <f t="shared" si="64"/>
        <v>1628.6487951000001</v>
      </c>
      <c r="P345" s="28">
        <v>3549.791667</v>
      </c>
      <c r="Q345" s="40">
        <v>0.101315</v>
      </c>
      <c r="R345" s="41">
        <f t="shared" ref="R345:R358" si="68">P345*Q345</f>
        <v>359.64714274210502</v>
      </c>
      <c r="S345" s="41">
        <f t="shared" si="65"/>
        <v>1358.8406694683999</v>
      </c>
      <c r="T345" s="42" t="s">
        <v>23</v>
      </c>
      <c r="U345" s="20"/>
    </row>
    <row r="346" spans="1:21" ht="37.5" customHeight="1" x14ac:dyDescent="0.25">
      <c r="A346" s="25" t="s">
        <v>492</v>
      </c>
      <c r="B346" s="26" t="s">
        <v>62</v>
      </c>
      <c r="C346" s="18" t="s">
        <v>164</v>
      </c>
      <c r="D346" s="28">
        <v>122.5</v>
      </c>
      <c r="E346" s="28">
        <v>8.4052000000000007</v>
      </c>
      <c r="F346" s="28">
        <f t="shared" si="66"/>
        <v>1029.6370000000002</v>
      </c>
      <c r="G346" s="28">
        <v>24.698333000000002</v>
      </c>
      <c r="H346" s="28">
        <v>39.594700000000003</v>
      </c>
      <c r="I346" s="28">
        <f t="shared" si="63"/>
        <v>977.92308563510016</v>
      </c>
      <c r="J346" s="43">
        <v>1329.3593000000001</v>
      </c>
      <c r="K346" s="22">
        <v>1.6618999999999999</v>
      </c>
      <c r="L346" s="28">
        <f t="shared" si="67"/>
        <v>2209.2622206700003</v>
      </c>
      <c r="M346" s="28">
        <v>34.816333</v>
      </c>
      <c r="N346" s="22">
        <v>39.594700000000003</v>
      </c>
      <c r="O346" s="28">
        <f t="shared" si="64"/>
        <v>1378.5422602351002</v>
      </c>
      <c r="P346" s="28">
        <v>9067.5</v>
      </c>
      <c r="Q346" s="40">
        <v>0.101315</v>
      </c>
      <c r="R346" s="41">
        <f t="shared" si="68"/>
        <v>918.67376250000007</v>
      </c>
      <c r="S346" s="41">
        <f t="shared" si="65"/>
        <v>1029.6370000000002</v>
      </c>
      <c r="T346" s="42" t="s">
        <v>23</v>
      </c>
      <c r="U346" s="20"/>
    </row>
    <row r="347" spans="1:21" ht="37.5" customHeight="1" x14ac:dyDescent="0.25">
      <c r="A347" s="25" t="s">
        <v>492</v>
      </c>
      <c r="B347" s="26" t="s">
        <v>62</v>
      </c>
      <c r="C347" s="18" t="s">
        <v>335</v>
      </c>
      <c r="D347" s="28">
        <v>245</v>
      </c>
      <c r="E347" s="28">
        <v>8.4052000000000007</v>
      </c>
      <c r="F347" s="28">
        <f t="shared" si="66"/>
        <v>2059.2740000000003</v>
      </c>
      <c r="G347" s="28">
        <v>34.139000000000003</v>
      </c>
      <c r="H347" s="28">
        <v>39.594700000000003</v>
      </c>
      <c r="I347" s="28">
        <f t="shared" si="63"/>
        <v>1351.7234633000003</v>
      </c>
      <c r="J347" s="28">
        <v>1789.3416999999999</v>
      </c>
      <c r="K347" s="22">
        <v>1.6618999999999999</v>
      </c>
      <c r="L347" s="28">
        <f t="shared" si="67"/>
        <v>2973.7069712299999</v>
      </c>
      <c r="M347" s="28">
        <v>69.879000000000005</v>
      </c>
      <c r="N347" s="22">
        <v>39.594700000000003</v>
      </c>
      <c r="O347" s="28">
        <f t="shared" si="64"/>
        <v>2766.8380413000004</v>
      </c>
      <c r="P347" s="28">
        <v>10263.3333</v>
      </c>
      <c r="Q347" s="40">
        <v>0.101315</v>
      </c>
      <c r="R347" s="41">
        <f t="shared" si="68"/>
        <v>1039.8296132895</v>
      </c>
      <c r="S347" s="41">
        <f t="shared" si="65"/>
        <v>2059.2740000000003</v>
      </c>
      <c r="T347" s="42" t="s">
        <v>23</v>
      </c>
      <c r="U347" s="20"/>
    </row>
    <row r="348" spans="1:21" s="16" customFormat="1" ht="37.5" customHeight="1" x14ac:dyDescent="0.25">
      <c r="A348" s="25" t="s">
        <v>494</v>
      </c>
      <c r="B348" s="26" t="s">
        <v>495</v>
      </c>
      <c r="C348" s="18" t="s">
        <v>207</v>
      </c>
      <c r="D348" s="28">
        <v>1.9333</v>
      </c>
      <c r="E348" s="28">
        <v>8.4052000000000007</v>
      </c>
      <c r="F348" s="28">
        <f t="shared" si="66"/>
        <v>16.24977316</v>
      </c>
      <c r="G348" s="28">
        <v>0.51039999999999996</v>
      </c>
      <c r="H348" s="28">
        <v>39.594700000000003</v>
      </c>
      <c r="I348" s="28">
        <f t="shared" si="63"/>
        <v>20.209134880000001</v>
      </c>
      <c r="J348" s="43">
        <v>43.705100000000002</v>
      </c>
      <c r="K348" s="22">
        <v>1.6618999999999999</v>
      </c>
      <c r="L348" s="28">
        <f t="shared" si="67"/>
        <v>72.633505689999993</v>
      </c>
      <c r="M348" s="28">
        <v>0.42470000000000002</v>
      </c>
      <c r="N348" s="22">
        <v>39.594700000000003</v>
      </c>
      <c r="O348" s="28">
        <f t="shared" si="64"/>
        <v>16.815869090000003</v>
      </c>
      <c r="P348" s="28">
        <v>381.17779999999999</v>
      </c>
      <c r="Q348" s="40">
        <v>0.101315</v>
      </c>
      <c r="R348" s="41">
        <f t="shared" si="68"/>
        <v>38.619028806999999</v>
      </c>
      <c r="S348" s="41">
        <f t="shared" si="65"/>
        <v>20.209134880000001</v>
      </c>
      <c r="T348" s="42" t="s">
        <v>23</v>
      </c>
      <c r="U348" s="20"/>
    </row>
    <row r="349" spans="1:21" ht="37.5" customHeight="1" x14ac:dyDescent="0.25">
      <c r="A349" s="25" t="s">
        <v>496</v>
      </c>
      <c r="B349" s="26" t="s">
        <v>32</v>
      </c>
      <c r="C349" s="18" t="s">
        <v>335</v>
      </c>
      <c r="D349" s="28">
        <v>4.8606999999999996</v>
      </c>
      <c r="E349" s="28">
        <v>8.4052000000000007</v>
      </c>
      <c r="F349" s="28">
        <f t="shared" si="66"/>
        <v>40.85515564</v>
      </c>
      <c r="G349" s="28">
        <v>1.1753</v>
      </c>
      <c r="H349" s="28">
        <v>39.594700000000003</v>
      </c>
      <c r="I349" s="28">
        <f t="shared" si="63"/>
        <v>46.535650910000001</v>
      </c>
      <c r="J349" s="43">
        <v>29.795300000000001</v>
      </c>
      <c r="K349" s="22">
        <v>1.6618999999999999</v>
      </c>
      <c r="L349" s="28">
        <f t="shared" si="67"/>
        <v>49.516809070000001</v>
      </c>
      <c r="M349" s="28">
        <v>1.19</v>
      </c>
      <c r="N349" s="22">
        <v>39.594700000000003</v>
      </c>
      <c r="O349" s="28">
        <f t="shared" si="64"/>
        <v>47.117693000000003</v>
      </c>
      <c r="P349" s="28">
        <v>404.5333</v>
      </c>
      <c r="Q349" s="40">
        <v>0.101315</v>
      </c>
      <c r="R349" s="41">
        <f t="shared" si="68"/>
        <v>40.985291289499997</v>
      </c>
      <c r="S349" s="41">
        <f t="shared" si="65"/>
        <v>46.535650910000001</v>
      </c>
      <c r="T349" s="42" t="s">
        <v>23</v>
      </c>
      <c r="U349" s="20"/>
    </row>
    <row r="350" spans="1:21" ht="37.5" customHeight="1" x14ac:dyDescent="0.25">
      <c r="A350" s="25" t="s">
        <v>496</v>
      </c>
      <c r="B350" s="26" t="s">
        <v>32</v>
      </c>
      <c r="C350" s="18" t="s">
        <v>207</v>
      </c>
      <c r="D350" s="28">
        <v>12.1518</v>
      </c>
      <c r="E350" s="28">
        <v>8.4052000000000007</v>
      </c>
      <c r="F350" s="28">
        <f t="shared" si="66"/>
        <v>102.13830936000001</v>
      </c>
      <c r="G350" s="28">
        <v>1.1753</v>
      </c>
      <c r="H350" s="28">
        <v>39.594700000000003</v>
      </c>
      <c r="I350" s="28">
        <f t="shared" si="63"/>
        <v>46.535650910000001</v>
      </c>
      <c r="J350" s="43">
        <v>744.79660000000001</v>
      </c>
      <c r="K350" s="22">
        <v>1.6618999999999999</v>
      </c>
      <c r="L350" s="28">
        <f t="shared" si="67"/>
        <v>1237.7774695400001</v>
      </c>
      <c r="M350" s="28">
        <v>1.19</v>
      </c>
      <c r="N350" s="22">
        <v>39.594700000000003</v>
      </c>
      <c r="O350" s="28">
        <f t="shared" si="64"/>
        <v>47.117693000000003</v>
      </c>
      <c r="P350" s="28">
        <v>404.5333</v>
      </c>
      <c r="Q350" s="40">
        <v>0.101315</v>
      </c>
      <c r="R350" s="41">
        <f t="shared" si="68"/>
        <v>40.985291289499997</v>
      </c>
      <c r="S350" s="41">
        <f t="shared" si="65"/>
        <v>47.117693000000003</v>
      </c>
      <c r="T350" s="42" t="s">
        <v>23</v>
      </c>
      <c r="U350" s="20"/>
    </row>
    <row r="351" spans="1:21" ht="37.5" customHeight="1" x14ac:dyDescent="0.25">
      <c r="A351" s="25" t="s">
        <v>497</v>
      </c>
      <c r="B351" s="26" t="s">
        <v>62</v>
      </c>
      <c r="C351" s="18" t="s">
        <v>498</v>
      </c>
      <c r="D351" s="28" t="s">
        <v>22</v>
      </c>
      <c r="E351" s="28"/>
      <c r="F351" s="28"/>
      <c r="G351" s="28">
        <v>4.3761999999999999</v>
      </c>
      <c r="H351" s="28">
        <v>39.594700000000003</v>
      </c>
      <c r="I351" s="28">
        <f t="shared" si="63"/>
        <v>173.27432614</v>
      </c>
      <c r="J351" s="43">
        <v>120.38930000000001</v>
      </c>
      <c r="K351" s="22">
        <v>1.6618999999999999</v>
      </c>
      <c r="L351" s="28">
        <f t="shared" si="67"/>
        <v>200.07497767000001</v>
      </c>
      <c r="M351" s="28">
        <v>1.2666999999999999</v>
      </c>
      <c r="N351" s="22">
        <v>39.594700000000003</v>
      </c>
      <c r="O351" s="28">
        <f t="shared" si="64"/>
        <v>50.154606489999999</v>
      </c>
      <c r="P351" s="28">
        <v>1626.6667</v>
      </c>
      <c r="Q351" s="40">
        <v>0.101315</v>
      </c>
      <c r="R351" s="41">
        <f t="shared" si="68"/>
        <v>164.80573671050001</v>
      </c>
      <c r="S351" s="41">
        <f t="shared" si="65"/>
        <v>169.04003142524999</v>
      </c>
      <c r="T351" s="42" t="s">
        <v>23</v>
      </c>
      <c r="U351" s="20"/>
    </row>
    <row r="352" spans="1:21" ht="37.5" customHeight="1" x14ac:dyDescent="0.25">
      <c r="A352" s="25" t="s">
        <v>499</v>
      </c>
      <c r="B352" s="26" t="s">
        <v>500</v>
      </c>
      <c r="C352" s="18" t="s">
        <v>501</v>
      </c>
      <c r="D352" s="28">
        <v>3.9664999999999999</v>
      </c>
      <c r="E352" s="28">
        <v>8.4052000000000007</v>
      </c>
      <c r="F352" s="28">
        <f t="shared" ref="F352:F358" si="69">D352*E352</f>
        <v>33.339225800000001</v>
      </c>
      <c r="G352" s="28">
        <v>1.5557000000000001</v>
      </c>
      <c r="H352" s="28">
        <v>39.594700000000003</v>
      </c>
      <c r="I352" s="28">
        <f t="shared" si="63"/>
        <v>61.597474790000007</v>
      </c>
      <c r="J352" s="43">
        <v>45.900199999999998</v>
      </c>
      <c r="K352" s="22">
        <v>1.6618999999999999</v>
      </c>
      <c r="L352" s="28">
        <f t="shared" si="67"/>
        <v>76.281542379999991</v>
      </c>
      <c r="M352" s="28">
        <v>1.6425000000000001</v>
      </c>
      <c r="N352" s="22">
        <v>39.594700000000003</v>
      </c>
      <c r="O352" s="28">
        <f t="shared" si="64"/>
        <v>65.034294750000015</v>
      </c>
      <c r="P352" s="28">
        <v>524.4</v>
      </c>
      <c r="Q352" s="40">
        <v>0.101315</v>
      </c>
      <c r="R352" s="41">
        <f t="shared" si="68"/>
        <v>53.129585999999996</v>
      </c>
      <c r="S352" s="41">
        <f t="shared" si="65"/>
        <v>61.597474790000007</v>
      </c>
      <c r="T352" s="42" t="s">
        <v>23</v>
      </c>
      <c r="U352" s="20"/>
    </row>
    <row r="353" spans="1:21" ht="37.5" customHeight="1" x14ac:dyDescent="0.25">
      <c r="A353" s="25" t="s">
        <v>499</v>
      </c>
      <c r="B353" s="26" t="s">
        <v>500</v>
      </c>
      <c r="C353" s="18" t="s">
        <v>502</v>
      </c>
      <c r="D353" s="28">
        <v>8.1489999999999991</v>
      </c>
      <c r="E353" s="28">
        <v>8.4052000000000007</v>
      </c>
      <c r="F353" s="28">
        <f t="shared" si="69"/>
        <v>68.493974800000004</v>
      </c>
      <c r="G353" s="28">
        <v>2.7768000000000002</v>
      </c>
      <c r="H353" s="28">
        <v>39.594700000000003</v>
      </c>
      <c r="I353" s="28">
        <f t="shared" si="63"/>
        <v>109.94656296000001</v>
      </c>
      <c r="J353" s="43">
        <v>84.854200000000006</v>
      </c>
      <c r="K353" s="22">
        <v>1.6618999999999999</v>
      </c>
      <c r="L353" s="28">
        <f t="shared" si="67"/>
        <v>141.01919498000001</v>
      </c>
      <c r="M353" s="28">
        <v>1.9239999999999999</v>
      </c>
      <c r="N353" s="22">
        <v>39.594700000000003</v>
      </c>
      <c r="O353" s="28">
        <f t="shared" si="64"/>
        <v>76.180202800000004</v>
      </c>
      <c r="P353" s="28">
        <v>1000</v>
      </c>
      <c r="Q353" s="40">
        <v>0.101315</v>
      </c>
      <c r="R353" s="41">
        <f t="shared" si="68"/>
        <v>101.315</v>
      </c>
      <c r="S353" s="41">
        <f t="shared" si="65"/>
        <v>101.315</v>
      </c>
      <c r="T353" s="42" t="s">
        <v>23</v>
      </c>
      <c r="U353" s="20"/>
    </row>
    <row r="354" spans="1:21" ht="37.5" customHeight="1" x14ac:dyDescent="0.25">
      <c r="A354" s="25" t="s">
        <v>499</v>
      </c>
      <c r="B354" s="26" t="s">
        <v>500</v>
      </c>
      <c r="C354" s="18" t="s">
        <v>503</v>
      </c>
      <c r="D354" s="28">
        <v>11.5685</v>
      </c>
      <c r="E354" s="28">
        <v>8.4052000000000007</v>
      </c>
      <c r="F354" s="28">
        <f t="shared" si="69"/>
        <v>97.235556200000005</v>
      </c>
      <c r="G354" s="28">
        <v>3.8645999999999998</v>
      </c>
      <c r="H354" s="28">
        <v>39.594700000000003</v>
      </c>
      <c r="I354" s="28">
        <f t="shared" si="63"/>
        <v>153.01767762</v>
      </c>
      <c r="J354" s="43">
        <v>143.8185</v>
      </c>
      <c r="K354" s="22">
        <v>1.6618999999999999</v>
      </c>
      <c r="L354" s="28">
        <f t="shared" si="67"/>
        <v>239.01196514999998</v>
      </c>
      <c r="M354" s="28">
        <v>4.2149999999999999</v>
      </c>
      <c r="N354" s="22">
        <v>39.594700000000003</v>
      </c>
      <c r="O354" s="28">
        <f t="shared" si="64"/>
        <v>166.8916605</v>
      </c>
      <c r="P354" s="28">
        <v>1247.2</v>
      </c>
      <c r="Q354" s="40">
        <v>0.101315</v>
      </c>
      <c r="R354" s="41">
        <f t="shared" si="68"/>
        <v>126.36006800000001</v>
      </c>
      <c r="S354" s="41">
        <f t="shared" si="65"/>
        <v>153.01767762</v>
      </c>
      <c r="T354" s="42" t="s">
        <v>23</v>
      </c>
      <c r="U354" s="20"/>
    </row>
    <row r="355" spans="1:21" ht="37.5" customHeight="1" x14ac:dyDescent="0.25">
      <c r="A355" s="25" t="s">
        <v>499</v>
      </c>
      <c r="B355" s="26" t="s">
        <v>500</v>
      </c>
      <c r="C355" s="18" t="s">
        <v>504</v>
      </c>
      <c r="D355" s="28">
        <v>17.166</v>
      </c>
      <c r="E355" s="28">
        <v>8.4052000000000007</v>
      </c>
      <c r="F355" s="28">
        <f t="shared" si="69"/>
        <v>144.28366320000001</v>
      </c>
      <c r="G355" s="28">
        <v>5.0430999999999999</v>
      </c>
      <c r="H355" s="28">
        <v>39.594700000000003</v>
      </c>
      <c r="I355" s="28">
        <f t="shared" si="63"/>
        <v>199.68003157000001</v>
      </c>
      <c r="J355" s="43">
        <v>179.7225</v>
      </c>
      <c r="K355" s="22">
        <v>1.6618999999999999</v>
      </c>
      <c r="L355" s="28">
        <f t="shared" si="67"/>
        <v>298.68082275</v>
      </c>
      <c r="M355" s="28">
        <v>3.85</v>
      </c>
      <c r="N355" s="22">
        <v>39.594700000000003</v>
      </c>
      <c r="O355" s="28">
        <f t="shared" si="64"/>
        <v>152.43959500000003</v>
      </c>
      <c r="P355" s="28">
        <v>1438.6</v>
      </c>
      <c r="Q355" s="40">
        <v>0.101315</v>
      </c>
      <c r="R355" s="41">
        <f t="shared" si="68"/>
        <v>145.75175899999999</v>
      </c>
      <c r="S355" s="41">
        <f t="shared" si="65"/>
        <v>152.43959500000003</v>
      </c>
      <c r="T355" s="42" t="s">
        <v>23</v>
      </c>
      <c r="U355" s="20"/>
    </row>
    <row r="356" spans="1:21" ht="37.5" customHeight="1" x14ac:dyDescent="0.25">
      <c r="A356" s="25" t="s">
        <v>499</v>
      </c>
      <c r="B356" s="26" t="s">
        <v>500</v>
      </c>
      <c r="C356" s="18" t="s">
        <v>505</v>
      </c>
      <c r="D356" s="28">
        <v>25.443999999999999</v>
      </c>
      <c r="E356" s="28">
        <v>8.4052000000000007</v>
      </c>
      <c r="F356" s="28">
        <f t="shared" si="69"/>
        <v>213.86190880000001</v>
      </c>
      <c r="G356" s="28">
        <v>6.2465999999999999</v>
      </c>
      <c r="H356" s="28">
        <v>39.594700000000003</v>
      </c>
      <c r="I356" s="28">
        <f t="shared" si="63"/>
        <v>247.33225302000002</v>
      </c>
      <c r="J356" s="43">
        <v>156.38300000000001</v>
      </c>
      <c r="K356" s="22">
        <v>1.6618999999999999</v>
      </c>
      <c r="L356" s="28">
        <f t="shared" si="67"/>
        <v>259.89290770000002</v>
      </c>
      <c r="M356" s="28">
        <v>6.2149999999999999</v>
      </c>
      <c r="N356" s="22">
        <v>39.594700000000003</v>
      </c>
      <c r="O356" s="28">
        <f t="shared" si="64"/>
        <v>246.08106050000001</v>
      </c>
      <c r="P356" s="28">
        <v>1808.3</v>
      </c>
      <c r="Q356" s="40">
        <v>0.101315</v>
      </c>
      <c r="R356" s="41">
        <f t="shared" si="68"/>
        <v>183.20791449999999</v>
      </c>
      <c r="S356" s="41">
        <f t="shared" si="65"/>
        <v>246.08106050000001</v>
      </c>
      <c r="T356" s="42" t="s">
        <v>23</v>
      </c>
      <c r="U356" s="20"/>
    </row>
    <row r="357" spans="1:21" ht="37.5" customHeight="1" x14ac:dyDescent="0.25">
      <c r="A357" s="25" t="s">
        <v>506</v>
      </c>
      <c r="B357" s="26" t="s">
        <v>32</v>
      </c>
      <c r="C357" s="18" t="s">
        <v>412</v>
      </c>
      <c r="D357" s="28">
        <v>6.665</v>
      </c>
      <c r="E357" s="28">
        <v>8.4052000000000007</v>
      </c>
      <c r="F357" s="28">
        <f t="shared" si="69"/>
        <v>56.020658000000005</v>
      </c>
      <c r="G357" s="28">
        <v>4.0890000000000004</v>
      </c>
      <c r="H357" s="28">
        <v>39.594700000000003</v>
      </c>
      <c r="I357" s="28">
        <f t="shared" si="63"/>
        <v>161.90272830000004</v>
      </c>
      <c r="J357" s="43">
        <v>213.483</v>
      </c>
      <c r="K357" s="22">
        <v>1.6618999999999999</v>
      </c>
      <c r="L357" s="28">
        <f t="shared" si="67"/>
        <v>354.78739769999999</v>
      </c>
      <c r="M357" s="28" t="s">
        <v>22</v>
      </c>
      <c r="N357" s="28"/>
      <c r="O357" s="28"/>
      <c r="P357" s="28">
        <v>1483.3333</v>
      </c>
      <c r="Q357" s="40">
        <v>0.101315</v>
      </c>
      <c r="R357" s="41">
        <f t="shared" si="68"/>
        <v>150.28391328949999</v>
      </c>
      <c r="S357" s="41">
        <f t="shared" si="65"/>
        <v>156.09332079475001</v>
      </c>
      <c r="T357" s="42" t="s">
        <v>23</v>
      </c>
      <c r="U357" s="20"/>
    </row>
    <row r="358" spans="1:21" ht="37.5" customHeight="1" x14ac:dyDescent="0.25">
      <c r="A358" s="25" t="s">
        <v>506</v>
      </c>
      <c r="B358" s="26" t="s">
        <v>32</v>
      </c>
      <c r="C358" s="18" t="s">
        <v>146</v>
      </c>
      <c r="D358" s="28">
        <v>13.33</v>
      </c>
      <c r="E358" s="28">
        <v>8.4052000000000007</v>
      </c>
      <c r="F358" s="28">
        <f t="shared" si="69"/>
        <v>112.04131600000001</v>
      </c>
      <c r="G358" s="28">
        <v>4.4989999999999997</v>
      </c>
      <c r="H358" s="28">
        <v>39.594700000000003</v>
      </c>
      <c r="I358" s="28">
        <f t="shared" si="63"/>
        <v>178.1365553</v>
      </c>
      <c r="J358" s="43">
        <v>232.35769999999999</v>
      </c>
      <c r="K358" s="22">
        <v>1.6618999999999999</v>
      </c>
      <c r="L358" s="28">
        <f t="shared" si="67"/>
        <v>386.15526162999998</v>
      </c>
      <c r="M358" s="28" t="s">
        <v>22</v>
      </c>
      <c r="N358" s="28"/>
      <c r="O358" s="28"/>
      <c r="P358" s="28">
        <v>2966.6667000000002</v>
      </c>
      <c r="Q358" s="40">
        <v>0.101315</v>
      </c>
      <c r="R358" s="41">
        <f t="shared" si="68"/>
        <v>300.56783671050005</v>
      </c>
      <c r="S358" s="41">
        <f t="shared" si="65"/>
        <v>239.35219600525002</v>
      </c>
      <c r="T358" s="42" t="s">
        <v>23</v>
      </c>
      <c r="U358" s="20"/>
    </row>
    <row r="359" spans="1:21" ht="37.5" customHeight="1" x14ac:dyDescent="0.25">
      <c r="A359" s="25" t="s">
        <v>507</v>
      </c>
      <c r="B359" s="26" t="s">
        <v>490</v>
      </c>
      <c r="C359" s="18" t="s">
        <v>508</v>
      </c>
      <c r="D359" s="28" t="s">
        <v>22</v>
      </c>
      <c r="E359" s="28"/>
      <c r="F359" s="28"/>
      <c r="G359" s="28" t="s">
        <v>22</v>
      </c>
      <c r="H359" s="28"/>
      <c r="I359" s="28"/>
      <c r="J359" s="28" t="s">
        <v>22</v>
      </c>
      <c r="K359" s="28"/>
      <c r="L359" s="28"/>
      <c r="M359" s="28" t="s">
        <v>22</v>
      </c>
      <c r="N359" s="28"/>
      <c r="O359" s="28"/>
      <c r="P359" s="28" t="s">
        <v>22</v>
      </c>
      <c r="Q359" s="41"/>
      <c r="R359" s="41"/>
      <c r="S359" s="28" t="s">
        <v>22</v>
      </c>
      <c r="T359" s="42" t="s">
        <v>40</v>
      </c>
      <c r="U359" s="20"/>
    </row>
    <row r="360" spans="1:21" ht="37.5" customHeight="1" x14ac:dyDescent="0.25">
      <c r="A360" s="25" t="s">
        <v>507</v>
      </c>
      <c r="B360" s="26" t="s">
        <v>509</v>
      </c>
      <c r="C360" s="18" t="s">
        <v>510</v>
      </c>
      <c r="D360" s="28">
        <v>41</v>
      </c>
      <c r="E360" s="28">
        <v>8.4052000000000007</v>
      </c>
      <c r="F360" s="28">
        <f>D360*E360</f>
        <v>344.61320000000001</v>
      </c>
      <c r="G360" s="28">
        <v>32.36</v>
      </c>
      <c r="H360" s="28">
        <v>39.594700000000003</v>
      </c>
      <c r="I360" s="28">
        <f>G360*H360</f>
        <v>1281.284492</v>
      </c>
      <c r="J360" s="43">
        <v>772.63499999999999</v>
      </c>
      <c r="K360" s="22">
        <v>1.6618999999999999</v>
      </c>
      <c r="L360" s="28">
        <f>J360*K360</f>
        <v>1284.0421065</v>
      </c>
      <c r="M360" s="28" t="s">
        <v>22</v>
      </c>
      <c r="N360" s="28"/>
      <c r="O360" s="28"/>
      <c r="P360" s="28">
        <v>14500</v>
      </c>
      <c r="Q360" s="40">
        <v>0.101315</v>
      </c>
      <c r="R360" s="41">
        <f>P360*Q360</f>
        <v>1469.0675000000001</v>
      </c>
      <c r="S360" s="41">
        <f>MEDIAN(F360,I360,L360,O360,R360)</f>
        <v>1282.6632992499999</v>
      </c>
      <c r="T360" s="42" t="s">
        <v>23</v>
      </c>
      <c r="U360" s="20"/>
    </row>
    <row r="361" spans="1:21" ht="37.5" customHeight="1" x14ac:dyDescent="0.25">
      <c r="A361" s="25" t="s">
        <v>507</v>
      </c>
      <c r="B361" s="26" t="s">
        <v>509</v>
      </c>
      <c r="C361" s="18" t="s">
        <v>511</v>
      </c>
      <c r="D361" s="28" t="s">
        <v>22</v>
      </c>
      <c r="E361" s="28"/>
      <c r="F361" s="28"/>
      <c r="G361" s="28">
        <v>33.61</v>
      </c>
      <c r="H361" s="28">
        <v>39.594700000000003</v>
      </c>
      <c r="I361" s="28">
        <f>G361*H361</f>
        <v>1330.777867</v>
      </c>
      <c r="J361" s="43">
        <v>720.99</v>
      </c>
      <c r="K361" s="22">
        <v>1.6618999999999999</v>
      </c>
      <c r="L361" s="28">
        <f>J361*K361</f>
        <v>1198.2132810000001</v>
      </c>
      <c r="M361" s="28" t="s">
        <v>22</v>
      </c>
      <c r="N361" s="28"/>
      <c r="O361" s="28"/>
      <c r="P361" s="28">
        <v>14500</v>
      </c>
      <c r="Q361" s="40">
        <v>0.101315</v>
      </c>
      <c r="R361" s="41">
        <f>P361*Q361</f>
        <v>1469.0675000000001</v>
      </c>
      <c r="S361" s="41">
        <f>MEDIAN(F361,I361,L361,O361,R361)</f>
        <v>1330.777867</v>
      </c>
      <c r="T361" s="42" t="s">
        <v>23</v>
      </c>
      <c r="U361" s="20"/>
    </row>
    <row r="362" spans="1:21" ht="37.5" customHeight="1" x14ac:dyDescent="0.25">
      <c r="A362" s="25" t="s">
        <v>512</v>
      </c>
      <c r="B362" s="26" t="s">
        <v>513</v>
      </c>
      <c r="C362" s="18" t="s">
        <v>514</v>
      </c>
      <c r="D362" s="28" t="s">
        <v>22</v>
      </c>
      <c r="E362" s="28"/>
      <c r="F362" s="28"/>
      <c r="G362" s="28" t="s">
        <v>22</v>
      </c>
      <c r="H362" s="28"/>
      <c r="I362" s="28"/>
      <c r="J362" s="28" t="s">
        <v>22</v>
      </c>
      <c r="K362" s="28"/>
      <c r="L362" s="28"/>
      <c r="M362" s="28" t="s">
        <v>22</v>
      </c>
      <c r="N362" s="28"/>
      <c r="O362" s="28"/>
      <c r="P362" s="28" t="s">
        <v>22</v>
      </c>
      <c r="Q362" s="41"/>
      <c r="R362" s="41"/>
      <c r="S362" s="28" t="s">
        <v>22</v>
      </c>
      <c r="T362" s="42" t="s">
        <v>40</v>
      </c>
      <c r="U362" s="20"/>
    </row>
    <row r="363" spans="1:21" ht="37.5" customHeight="1" x14ac:dyDescent="0.25">
      <c r="A363" s="25" t="s">
        <v>512</v>
      </c>
      <c r="B363" s="26" t="s">
        <v>515</v>
      </c>
      <c r="C363" s="18" t="s">
        <v>516</v>
      </c>
      <c r="D363" s="28">
        <v>24</v>
      </c>
      <c r="E363" s="28">
        <v>8.4052000000000007</v>
      </c>
      <c r="F363" s="28">
        <f>D363*E363</f>
        <v>201.72480000000002</v>
      </c>
      <c r="G363" s="28">
        <v>3.82</v>
      </c>
      <c r="H363" s="28">
        <v>39.594700000000003</v>
      </c>
      <c r="I363" s="28">
        <f>G363*H363</f>
        <v>151.25175400000001</v>
      </c>
      <c r="J363" s="43">
        <v>143.84</v>
      </c>
      <c r="K363" s="22">
        <v>1.6618999999999999</v>
      </c>
      <c r="L363" s="28">
        <f>J363*K363</f>
        <v>239.047696</v>
      </c>
      <c r="M363" s="28">
        <v>5.98</v>
      </c>
      <c r="N363" s="22">
        <v>39.594700000000003</v>
      </c>
      <c r="O363" s="28">
        <f>M363*N363</f>
        <v>236.77630600000003</v>
      </c>
      <c r="P363" s="28">
        <v>2835</v>
      </c>
      <c r="Q363" s="40">
        <v>0.101315</v>
      </c>
      <c r="R363" s="41">
        <f>P363*Q363</f>
        <v>287.228025</v>
      </c>
      <c r="S363" s="41">
        <f>MEDIAN(F363,I363,L363,O363,R363)</f>
        <v>236.77630600000003</v>
      </c>
      <c r="T363" s="42" t="s">
        <v>23</v>
      </c>
      <c r="U363" s="20"/>
    </row>
    <row r="364" spans="1:21" ht="37.5" customHeight="1" x14ac:dyDescent="0.25">
      <c r="A364" s="25" t="s">
        <v>512</v>
      </c>
      <c r="B364" s="26" t="s">
        <v>515</v>
      </c>
      <c r="C364" s="18" t="s">
        <v>517</v>
      </c>
      <c r="D364" s="28">
        <v>120</v>
      </c>
      <c r="E364" s="28">
        <v>8.4052000000000007</v>
      </c>
      <c r="F364" s="28">
        <f>D364*E364</f>
        <v>1008.624</v>
      </c>
      <c r="G364" s="28">
        <v>22.58</v>
      </c>
      <c r="H364" s="28">
        <v>39.594700000000003</v>
      </c>
      <c r="I364" s="28">
        <f>G364*H364</f>
        <v>894.04832599999997</v>
      </c>
      <c r="J364" s="43">
        <v>535.83000000000004</v>
      </c>
      <c r="K364" s="22">
        <v>1.6618999999999999</v>
      </c>
      <c r="L364" s="28">
        <f>J364*K364</f>
        <v>890.49587700000006</v>
      </c>
      <c r="M364" s="28">
        <v>29.9</v>
      </c>
      <c r="N364" s="22">
        <v>39.594700000000003</v>
      </c>
      <c r="O364" s="28">
        <f>M364*N364</f>
        <v>1183.8815300000001</v>
      </c>
      <c r="P364" s="28">
        <v>6925</v>
      </c>
      <c r="Q364" s="40">
        <v>0.101315</v>
      </c>
      <c r="R364" s="41">
        <f>P364*Q364</f>
        <v>701.60637500000007</v>
      </c>
      <c r="S364" s="41">
        <f>MEDIAN(F364,I364,L364,O364,R364)</f>
        <v>894.04832599999997</v>
      </c>
      <c r="T364" s="42" t="s">
        <v>23</v>
      </c>
      <c r="U364" s="20"/>
    </row>
    <row r="365" spans="1:21" ht="37.5" customHeight="1" x14ac:dyDescent="0.25">
      <c r="A365" s="25" t="s">
        <v>518</v>
      </c>
      <c r="B365" s="26" t="s">
        <v>519</v>
      </c>
      <c r="C365" s="18" t="s">
        <v>520</v>
      </c>
      <c r="D365" s="28">
        <v>25</v>
      </c>
      <c r="E365" s="28">
        <v>8.4052000000000007</v>
      </c>
      <c r="F365" s="28">
        <f>D365*E365</f>
        <v>210.13000000000002</v>
      </c>
      <c r="G365" s="28">
        <v>3.9016999999999999</v>
      </c>
      <c r="H365" s="28">
        <v>39.594700000000003</v>
      </c>
      <c r="I365" s="28">
        <f>G365*H365</f>
        <v>154.48664099000001</v>
      </c>
      <c r="J365" s="43">
        <v>135</v>
      </c>
      <c r="K365" s="22">
        <v>1.6618999999999999</v>
      </c>
      <c r="L365" s="28">
        <f>J365*K365</f>
        <v>224.35649999999998</v>
      </c>
      <c r="M365" s="28" t="s">
        <v>22</v>
      </c>
      <c r="N365" s="28"/>
      <c r="O365" s="28"/>
      <c r="P365" s="26" t="s">
        <v>22</v>
      </c>
      <c r="Q365" s="41"/>
      <c r="R365" s="41"/>
      <c r="S365" s="41">
        <f>MEDIAN(F365,I365,L365,O365,R365)</f>
        <v>210.13000000000002</v>
      </c>
      <c r="T365" s="55" t="s">
        <v>23</v>
      </c>
      <c r="U365" s="20"/>
    </row>
    <row r="366" spans="1:21" ht="37.5" customHeight="1" x14ac:dyDescent="0.25">
      <c r="A366" s="32" t="s">
        <v>518</v>
      </c>
      <c r="B366" s="33" t="s">
        <v>519</v>
      </c>
      <c r="C366" s="34" t="s">
        <v>521</v>
      </c>
      <c r="D366" s="28">
        <v>50</v>
      </c>
      <c r="E366" s="28">
        <v>8.4052000000000007</v>
      </c>
      <c r="F366" s="28">
        <f>D366*E366</f>
        <v>420.26000000000005</v>
      </c>
      <c r="G366" s="28">
        <v>7.8033000000000001</v>
      </c>
      <c r="H366" s="28">
        <v>39.594700000000003</v>
      </c>
      <c r="I366" s="28">
        <f>G366*H366</f>
        <v>308.96932251000004</v>
      </c>
      <c r="J366" s="43">
        <v>270</v>
      </c>
      <c r="K366" s="22">
        <v>1.6618999999999999</v>
      </c>
      <c r="L366" s="28">
        <f>J366*K366</f>
        <v>448.71299999999997</v>
      </c>
      <c r="M366" s="28" t="s">
        <v>22</v>
      </c>
      <c r="N366" s="28"/>
      <c r="O366" s="28"/>
      <c r="P366" s="26" t="s">
        <v>22</v>
      </c>
      <c r="Q366" s="41"/>
      <c r="R366" s="41"/>
      <c r="S366" s="41">
        <f>MEDIAN(F366,I366,L366,O366,R366)</f>
        <v>420.26000000000005</v>
      </c>
      <c r="T366" s="55" t="s">
        <v>23</v>
      </c>
      <c r="U366" s="20"/>
    </row>
    <row r="367" spans="1:21" ht="37.5" customHeight="1" x14ac:dyDescent="0.25">
      <c r="A367" s="56" t="s">
        <v>518</v>
      </c>
      <c r="B367" s="26" t="s">
        <v>519</v>
      </c>
      <c r="C367" s="56" t="s">
        <v>522</v>
      </c>
      <c r="D367" s="28" t="s">
        <v>22</v>
      </c>
      <c r="E367" s="56"/>
      <c r="F367" s="28"/>
      <c r="G367" s="28" t="s">
        <v>22</v>
      </c>
      <c r="H367" s="22"/>
      <c r="I367" s="27"/>
      <c r="J367" s="28" t="s">
        <v>22</v>
      </c>
      <c r="K367" s="22"/>
      <c r="L367" s="28"/>
      <c r="M367" s="28" t="s">
        <v>22</v>
      </c>
      <c r="N367" s="22"/>
      <c r="O367" s="27"/>
      <c r="P367" s="26" t="s">
        <v>22</v>
      </c>
      <c r="Q367" s="40"/>
      <c r="R367" s="41"/>
      <c r="S367" s="41">
        <v>399.16</v>
      </c>
      <c r="T367" s="55" t="s">
        <v>40</v>
      </c>
      <c r="U367" s="20"/>
    </row>
    <row r="368" spans="1:21" ht="37.5" customHeight="1" x14ac:dyDescent="0.25">
      <c r="A368" s="27" t="s">
        <v>518</v>
      </c>
      <c r="B368" s="26" t="s">
        <v>519</v>
      </c>
      <c r="C368" s="26" t="s">
        <v>523</v>
      </c>
      <c r="D368" s="28">
        <v>100</v>
      </c>
      <c r="E368" s="28">
        <v>8.4052000000000007</v>
      </c>
      <c r="F368" s="28">
        <f>D368*E368</f>
        <v>840.5200000000001</v>
      </c>
      <c r="G368" s="28">
        <v>15.375</v>
      </c>
      <c r="H368" s="28">
        <v>39.594700000000003</v>
      </c>
      <c r="I368" s="28">
        <f>G368*H368</f>
        <v>608.76851250000004</v>
      </c>
      <c r="J368" s="43">
        <v>540</v>
      </c>
      <c r="K368" s="22">
        <v>1.6618999999999999</v>
      </c>
      <c r="L368" s="28">
        <f t="shared" ref="L368:L375" si="70">J368*K368</f>
        <v>897.42599999999993</v>
      </c>
      <c r="M368" s="28">
        <v>17.16</v>
      </c>
      <c r="N368" s="22">
        <v>39.594700000000003</v>
      </c>
      <c r="O368" s="28">
        <f>M368*N368</f>
        <v>679.44505200000003</v>
      </c>
      <c r="P368" s="26" t="s">
        <v>22</v>
      </c>
      <c r="Q368" s="41"/>
      <c r="R368" s="41"/>
      <c r="S368" s="41">
        <f>MEDIAN(F368,I368,L368,O368,R368)</f>
        <v>759.98252600000001</v>
      </c>
      <c r="T368" s="55" t="s">
        <v>23</v>
      </c>
      <c r="U368" s="20"/>
    </row>
    <row r="369" spans="1:21" ht="37.5" customHeight="1" x14ac:dyDescent="0.25">
      <c r="A369" s="27" t="s">
        <v>518</v>
      </c>
      <c r="B369" s="26" t="s">
        <v>519</v>
      </c>
      <c r="C369" s="56" t="s">
        <v>524</v>
      </c>
      <c r="D369" s="28" t="s">
        <v>22</v>
      </c>
      <c r="E369" s="56"/>
      <c r="F369" s="28"/>
      <c r="G369" s="28" t="s">
        <v>22</v>
      </c>
      <c r="H369" s="22"/>
      <c r="I369" s="27"/>
      <c r="J369" s="43">
        <v>540</v>
      </c>
      <c r="K369" s="22">
        <v>1.6618999999999999</v>
      </c>
      <c r="L369" s="28">
        <f t="shared" si="70"/>
        <v>897.42599999999993</v>
      </c>
      <c r="M369" s="26" t="s">
        <v>22</v>
      </c>
      <c r="N369" s="22"/>
      <c r="O369" s="27"/>
      <c r="P369" s="26" t="s">
        <v>22</v>
      </c>
      <c r="Q369" s="40"/>
      <c r="R369" s="41"/>
      <c r="S369" s="41">
        <v>563.46</v>
      </c>
      <c r="T369" s="55" t="s">
        <v>40</v>
      </c>
      <c r="U369" s="20"/>
    </row>
    <row r="370" spans="1:21" ht="37.5" customHeight="1" x14ac:dyDescent="0.25">
      <c r="A370" s="31" t="s">
        <v>518</v>
      </c>
      <c r="B370" s="35" t="s">
        <v>519</v>
      </c>
      <c r="C370" s="36" t="s">
        <v>525</v>
      </c>
      <c r="D370" s="28">
        <v>140</v>
      </c>
      <c r="E370" s="28">
        <v>8.4052000000000007</v>
      </c>
      <c r="F370" s="28">
        <f>D370*E370</f>
        <v>1176.7280000000001</v>
      </c>
      <c r="G370" s="28">
        <v>23.75</v>
      </c>
      <c r="H370" s="28">
        <v>39.594700000000003</v>
      </c>
      <c r="I370" s="28">
        <f t="shared" ref="I370:I375" si="71">G370*H370</f>
        <v>940.37412500000005</v>
      </c>
      <c r="J370" s="43">
        <v>810</v>
      </c>
      <c r="K370" s="22">
        <v>1.6618999999999999</v>
      </c>
      <c r="L370" s="28">
        <f t="shared" si="70"/>
        <v>1346.1389999999999</v>
      </c>
      <c r="M370" s="28">
        <v>24.923999999999999</v>
      </c>
      <c r="N370" s="22">
        <v>39.594700000000003</v>
      </c>
      <c r="O370" s="28">
        <f>M370*N370</f>
        <v>986.85830280000005</v>
      </c>
      <c r="P370" s="26" t="s">
        <v>22</v>
      </c>
      <c r="Q370" s="41"/>
      <c r="R370" s="41"/>
      <c r="S370" s="41">
        <f t="shared" ref="S370:S375" si="72">MEDIAN(F370,I370,L370,O370,R370)</f>
        <v>1081.7931514000002</v>
      </c>
      <c r="T370" s="55" t="s">
        <v>23</v>
      </c>
      <c r="U370" s="20"/>
    </row>
    <row r="371" spans="1:21" ht="37.5" customHeight="1" x14ac:dyDescent="0.25">
      <c r="A371" s="25" t="s">
        <v>518</v>
      </c>
      <c r="B371" s="26" t="s">
        <v>519</v>
      </c>
      <c r="C371" s="18" t="s">
        <v>526</v>
      </c>
      <c r="D371" s="28">
        <v>186.66669999999999</v>
      </c>
      <c r="E371" s="28">
        <v>8.4052000000000007</v>
      </c>
      <c r="F371" s="28">
        <f>D371*E371</f>
        <v>1568.9709468400001</v>
      </c>
      <c r="G371" s="28">
        <v>31.666599999999999</v>
      </c>
      <c r="H371" s="28">
        <v>39.594700000000003</v>
      </c>
      <c r="I371" s="28">
        <f t="shared" si="71"/>
        <v>1253.8295270200001</v>
      </c>
      <c r="J371" s="43">
        <v>1072.8344</v>
      </c>
      <c r="K371" s="22">
        <v>1.6618999999999999</v>
      </c>
      <c r="L371" s="28">
        <f t="shared" si="70"/>
        <v>1782.9434893599998</v>
      </c>
      <c r="M371" s="28">
        <v>33.231999999999999</v>
      </c>
      <c r="N371" s="22">
        <v>39.594700000000003</v>
      </c>
      <c r="O371" s="28">
        <f>M371*N371</f>
        <v>1315.8110704000001</v>
      </c>
      <c r="P371" s="26" t="s">
        <v>22</v>
      </c>
      <c r="Q371" s="41"/>
      <c r="R371" s="41"/>
      <c r="S371" s="41">
        <f t="shared" si="72"/>
        <v>1442.3910086200001</v>
      </c>
      <c r="T371" s="55" t="s">
        <v>23</v>
      </c>
      <c r="U371" s="20"/>
    </row>
    <row r="372" spans="1:21" ht="38.25" x14ac:dyDescent="0.25">
      <c r="A372" s="25" t="s">
        <v>518</v>
      </c>
      <c r="B372" s="26" t="s">
        <v>519</v>
      </c>
      <c r="C372" s="18" t="s">
        <v>527</v>
      </c>
      <c r="D372" s="28">
        <v>233.33330000000001</v>
      </c>
      <c r="E372" s="28">
        <v>8.4052000000000007</v>
      </c>
      <c r="F372" s="28">
        <f>D372*E372</f>
        <v>1961.2130531600003</v>
      </c>
      <c r="G372" s="28">
        <v>35.840000000000003</v>
      </c>
      <c r="H372" s="28">
        <v>39.594700000000003</v>
      </c>
      <c r="I372" s="28">
        <f t="shared" si="71"/>
        <v>1419.0740480000002</v>
      </c>
      <c r="J372" s="43">
        <v>1341.0431000000001</v>
      </c>
      <c r="K372" s="22">
        <v>1.6618999999999999</v>
      </c>
      <c r="L372" s="28">
        <f t="shared" si="70"/>
        <v>2228.6795278899999</v>
      </c>
      <c r="M372" s="28">
        <v>39.6</v>
      </c>
      <c r="N372" s="22">
        <v>39.594700000000003</v>
      </c>
      <c r="O372" s="28">
        <f>M372*N372</f>
        <v>1567.9501200000002</v>
      </c>
      <c r="P372" s="26" t="s">
        <v>22</v>
      </c>
      <c r="Q372" s="41"/>
      <c r="R372" s="41"/>
      <c r="S372" s="41">
        <f t="shared" si="72"/>
        <v>1764.5815865800002</v>
      </c>
      <c r="T372" s="55" t="s">
        <v>23</v>
      </c>
      <c r="U372" s="20"/>
    </row>
    <row r="373" spans="1:21" ht="37.5" customHeight="1" x14ac:dyDescent="0.25">
      <c r="A373" s="25" t="s">
        <v>518</v>
      </c>
      <c r="B373" s="26" t="s">
        <v>519</v>
      </c>
      <c r="C373" s="18" t="s">
        <v>528</v>
      </c>
      <c r="D373" s="28" t="s">
        <v>22</v>
      </c>
      <c r="E373" s="28"/>
      <c r="F373" s="28"/>
      <c r="G373" s="28">
        <v>76.377499999999998</v>
      </c>
      <c r="H373" s="28">
        <v>39.594700000000003</v>
      </c>
      <c r="I373" s="28">
        <f t="shared" si="71"/>
        <v>3024.1441992499999</v>
      </c>
      <c r="J373" s="43">
        <v>2514.4458</v>
      </c>
      <c r="K373" s="22">
        <v>1.6618999999999999</v>
      </c>
      <c r="L373" s="28">
        <f t="shared" si="70"/>
        <v>4178.7574750200001</v>
      </c>
      <c r="M373" s="28" t="s">
        <v>22</v>
      </c>
      <c r="N373" s="28"/>
      <c r="O373" s="28"/>
      <c r="P373" s="28">
        <v>13269</v>
      </c>
      <c r="Q373" s="40">
        <v>0.101315</v>
      </c>
      <c r="R373" s="41">
        <f>P373*Q373</f>
        <v>1344.348735</v>
      </c>
      <c r="S373" s="41">
        <f t="shared" si="72"/>
        <v>3024.1441992499999</v>
      </c>
      <c r="T373" s="55" t="s">
        <v>23</v>
      </c>
      <c r="U373" s="20"/>
    </row>
    <row r="374" spans="1:21" ht="37.5" customHeight="1" x14ac:dyDescent="0.25">
      <c r="A374" s="25" t="s">
        <v>518</v>
      </c>
      <c r="B374" s="26" t="s">
        <v>519</v>
      </c>
      <c r="C374" s="18" t="s">
        <v>529</v>
      </c>
      <c r="D374" s="28" t="s">
        <v>22</v>
      </c>
      <c r="E374" s="28"/>
      <c r="F374" s="28"/>
      <c r="G374" s="28">
        <v>109.035</v>
      </c>
      <c r="H374" s="28">
        <v>39.594700000000003</v>
      </c>
      <c r="I374" s="28">
        <f t="shared" si="71"/>
        <v>4317.2081145000002</v>
      </c>
      <c r="J374" s="43">
        <v>3802.03</v>
      </c>
      <c r="K374" s="22">
        <v>1.6618999999999999</v>
      </c>
      <c r="L374" s="28">
        <f t="shared" si="70"/>
        <v>6318.5936570000003</v>
      </c>
      <c r="M374" s="28" t="s">
        <v>22</v>
      </c>
      <c r="N374" s="28"/>
      <c r="O374" s="28"/>
      <c r="P374" s="28">
        <v>19785</v>
      </c>
      <c r="Q374" s="40">
        <v>0.101315</v>
      </c>
      <c r="R374" s="41">
        <f>P374*Q374</f>
        <v>2004.5172750000002</v>
      </c>
      <c r="S374" s="41">
        <f t="shared" si="72"/>
        <v>4317.2081145000002</v>
      </c>
      <c r="T374" s="55" t="s">
        <v>23</v>
      </c>
      <c r="U374" s="20"/>
    </row>
    <row r="375" spans="1:21" ht="37.5" customHeight="1" x14ac:dyDescent="0.25">
      <c r="A375" s="25" t="s">
        <v>518</v>
      </c>
      <c r="B375" s="26" t="s">
        <v>519</v>
      </c>
      <c r="C375" s="18" t="s">
        <v>530</v>
      </c>
      <c r="D375" s="28" t="s">
        <v>22</v>
      </c>
      <c r="E375" s="28"/>
      <c r="F375" s="28"/>
      <c r="G375" s="28">
        <v>160.13</v>
      </c>
      <c r="H375" s="28">
        <v>39.594700000000003</v>
      </c>
      <c r="I375" s="28">
        <f t="shared" si="71"/>
        <v>6340.2993110000007</v>
      </c>
      <c r="J375" s="43">
        <v>4988.41</v>
      </c>
      <c r="K375" s="22">
        <v>1.6618999999999999</v>
      </c>
      <c r="L375" s="28">
        <f t="shared" si="70"/>
        <v>8290.2385789999989</v>
      </c>
      <c r="M375" s="28" t="s">
        <v>22</v>
      </c>
      <c r="N375" s="28"/>
      <c r="O375" s="28"/>
      <c r="P375" s="28">
        <v>26696</v>
      </c>
      <c r="Q375" s="40">
        <v>0.101315</v>
      </c>
      <c r="R375" s="41">
        <f>P375*Q375</f>
        <v>2704.7052400000002</v>
      </c>
      <c r="S375" s="41">
        <f t="shared" si="72"/>
        <v>6340.2993110000007</v>
      </c>
      <c r="T375" s="55" t="s">
        <v>23</v>
      </c>
      <c r="U375" s="20"/>
    </row>
    <row r="376" spans="1:21" ht="37.5" customHeight="1" x14ac:dyDescent="0.25">
      <c r="A376" s="25" t="s">
        <v>518</v>
      </c>
      <c r="B376" s="26" t="s">
        <v>531</v>
      </c>
      <c r="C376" s="18" t="s">
        <v>532</v>
      </c>
      <c r="D376" s="28" t="s">
        <v>22</v>
      </c>
      <c r="E376" s="28"/>
      <c r="F376" s="28"/>
      <c r="G376" s="28" t="s">
        <v>22</v>
      </c>
      <c r="H376" s="28"/>
      <c r="I376" s="28"/>
      <c r="J376" s="28" t="s">
        <v>22</v>
      </c>
      <c r="K376" s="28"/>
      <c r="L376" s="28"/>
      <c r="M376" s="28" t="s">
        <v>22</v>
      </c>
      <c r="N376" s="28"/>
      <c r="O376" s="28"/>
      <c r="P376" s="28" t="s">
        <v>22</v>
      </c>
      <c r="Q376" s="41"/>
      <c r="R376" s="41"/>
      <c r="S376" s="28" t="s">
        <v>22</v>
      </c>
      <c r="T376" s="42" t="s">
        <v>40</v>
      </c>
      <c r="U376" s="20"/>
    </row>
    <row r="377" spans="1:21" s="13" customFormat="1" ht="37.5" customHeight="1" x14ac:dyDescent="0.25">
      <c r="A377" s="25" t="s">
        <v>518</v>
      </c>
      <c r="B377" s="26" t="s">
        <v>533</v>
      </c>
      <c r="C377" s="18" t="s">
        <v>534</v>
      </c>
      <c r="D377" s="28" t="s">
        <v>22</v>
      </c>
      <c r="E377" s="28"/>
      <c r="F377" s="28"/>
      <c r="G377" s="28" t="s">
        <v>22</v>
      </c>
      <c r="H377" s="28"/>
      <c r="I377" s="28"/>
      <c r="J377" s="28" t="s">
        <v>22</v>
      </c>
      <c r="K377" s="28"/>
      <c r="L377" s="28"/>
      <c r="M377" s="28" t="s">
        <v>22</v>
      </c>
      <c r="N377" s="28"/>
      <c r="O377" s="28"/>
      <c r="P377" s="28" t="s">
        <v>22</v>
      </c>
      <c r="Q377" s="41"/>
      <c r="R377" s="41"/>
      <c r="S377" s="28">
        <v>143.38200000000001</v>
      </c>
      <c r="T377" s="42" t="s">
        <v>40</v>
      </c>
      <c r="U377" s="20"/>
    </row>
    <row r="378" spans="1:21" s="13" customFormat="1" ht="37.5" customHeight="1" x14ac:dyDescent="0.25">
      <c r="A378" s="25" t="s">
        <v>518</v>
      </c>
      <c r="B378" s="26" t="s">
        <v>533</v>
      </c>
      <c r="C378" s="18" t="s">
        <v>535</v>
      </c>
      <c r="D378" s="28" t="s">
        <v>22</v>
      </c>
      <c r="E378" s="28"/>
      <c r="F378" s="28"/>
      <c r="G378" s="28" t="s">
        <v>22</v>
      </c>
      <c r="H378" s="28"/>
      <c r="I378" s="28"/>
      <c r="J378" s="28" t="s">
        <v>22</v>
      </c>
      <c r="K378" s="28"/>
      <c r="L378" s="28"/>
      <c r="M378" s="28" t="s">
        <v>22</v>
      </c>
      <c r="N378" s="28"/>
      <c r="O378" s="28"/>
      <c r="P378" s="28" t="s">
        <v>22</v>
      </c>
      <c r="Q378" s="41"/>
      <c r="R378" s="41"/>
      <c r="S378" s="28">
        <v>182.94800000000001</v>
      </c>
      <c r="T378" s="42" t="s">
        <v>40</v>
      </c>
      <c r="U378" s="20"/>
    </row>
    <row r="379" spans="1:21" s="13" customFormat="1" ht="37.5" customHeight="1" x14ac:dyDescent="0.25">
      <c r="A379" s="25" t="s">
        <v>518</v>
      </c>
      <c r="B379" s="26" t="s">
        <v>533</v>
      </c>
      <c r="C379" s="18" t="s">
        <v>536</v>
      </c>
      <c r="D379" s="28" t="s">
        <v>22</v>
      </c>
      <c r="E379" s="28"/>
      <c r="F379" s="28"/>
      <c r="G379" s="28" t="s">
        <v>22</v>
      </c>
      <c r="H379" s="28"/>
      <c r="I379" s="28"/>
      <c r="J379" s="28" t="s">
        <v>22</v>
      </c>
      <c r="K379" s="28"/>
      <c r="L379" s="28"/>
      <c r="M379" s="28" t="s">
        <v>22</v>
      </c>
      <c r="N379" s="28"/>
      <c r="O379" s="28"/>
      <c r="P379" s="28" t="s">
        <v>22</v>
      </c>
      <c r="Q379" s="41"/>
      <c r="R379" s="41"/>
      <c r="S379" s="28">
        <v>343.13200000000001</v>
      </c>
      <c r="T379" s="42" t="s">
        <v>40</v>
      </c>
      <c r="U379" s="20"/>
    </row>
    <row r="380" spans="1:21" s="13" customFormat="1" ht="37.5" customHeight="1" x14ac:dyDescent="0.25">
      <c r="A380" s="25" t="s">
        <v>518</v>
      </c>
      <c r="B380" s="26" t="s">
        <v>533</v>
      </c>
      <c r="C380" s="18" t="s">
        <v>537</v>
      </c>
      <c r="D380" s="28" t="s">
        <v>22</v>
      </c>
      <c r="E380" s="28"/>
      <c r="F380" s="28"/>
      <c r="G380" s="28" t="s">
        <v>22</v>
      </c>
      <c r="H380" s="28"/>
      <c r="I380" s="28"/>
      <c r="J380" s="28" t="s">
        <v>22</v>
      </c>
      <c r="K380" s="28"/>
      <c r="L380" s="28"/>
      <c r="M380" s="28" t="s">
        <v>22</v>
      </c>
      <c r="N380" s="28"/>
      <c r="O380" s="28"/>
      <c r="P380" s="28" t="s">
        <v>22</v>
      </c>
      <c r="Q380" s="41"/>
      <c r="R380" s="41"/>
      <c r="S380" s="28">
        <v>792.87400000000002</v>
      </c>
      <c r="T380" s="42" t="s">
        <v>40</v>
      </c>
      <c r="U380" s="20"/>
    </row>
    <row r="381" spans="1:21" ht="37.5" customHeight="1" x14ac:dyDescent="0.25">
      <c r="A381" s="25" t="s">
        <v>538</v>
      </c>
      <c r="B381" s="26" t="s">
        <v>539</v>
      </c>
      <c r="C381" s="18" t="s">
        <v>540</v>
      </c>
      <c r="D381" s="28" t="s">
        <v>22</v>
      </c>
      <c r="E381" s="28"/>
      <c r="F381" s="28"/>
      <c r="G381" s="28" t="s">
        <v>22</v>
      </c>
      <c r="H381" s="28"/>
      <c r="I381" s="28"/>
      <c r="J381" s="28" t="s">
        <v>22</v>
      </c>
      <c r="K381" s="28"/>
      <c r="L381" s="28"/>
      <c r="M381" s="28" t="s">
        <v>22</v>
      </c>
      <c r="N381" s="28"/>
      <c r="O381" s="28"/>
      <c r="P381" s="28" t="s">
        <v>22</v>
      </c>
      <c r="Q381" s="41"/>
      <c r="R381" s="41"/>
      <c r="S381" s="41">
        <v>17.05</v>
      </c>
      <c r="T381" s="42" t="s">
        <v>40</v>
      </c>
      <c r="U381" s="20"/>
    </row>
    <row r="382" spans="1:21" ht="37.5" customHeight="1" x14ac:dyDescent="0.25">
      <c r="A382" s="25" t="s">
        <v>541</v>
      </c>
      <c r="B382" s="26" t="s">
        <v>542</v>
      </c>
      <c r="C382" s="18" t="s">
        <v>36</v>
      </c>
      <c r="D382" s="28" t="s">
        <v>22</v>
      </c>
      <c r="E382" s="28"/>
      <c r="F382" s="28"/>
      <c r="G382" s="28" t="s">
        <v>22</v>
      </c>
      <c r="H382" s="28"/>
      <c r="I382" s="28"/>
      <c r="J382" s="28" t="s">
        <v>22</v>
      </c>
      <c r="K382" s="28"/>
      <c r="L382" s="28"/>
      <c r="M382" s="28" t="s">
        <v>22</v>
      </c>
      <c r="N382" s="28"/>
      <c r="O382" s="28"/>
      <c r="P382" s="28" t="s">
        <v>22</v>
      </c>
      <c r="Q382" s="41"/>
      <c r="R382" s="41"/>
      <c r="S382" s="41" t="s">
        <v>22</v>
      </c>
      <c r="T382" s="42" t="s">
        <v>40</v>
      </c>
      <c r="U382" s="20"/>
    </row>
    <row r="383" spans="1:21" ht="37.5" customHeight="1" x14ac:dyDescent="0.25">
      <c r="A383" s="25" t="s">
        <v>541</v>
      </c>
      <c r="B383" s="26" t="s">
        <v>116</v>
      </c>
      <c r="C383" s="18" t="s">
        <v>36</v>
      </c>
      <c r="D383" s="28" t="s">
        <v>22</v>
      </c>
      <c r="E383" s="28"/>
      <c r="F383" s="28"/>
      <c r="G383" s="28" t="s">
        <v>22</v>
      </c>
      <c r="H383" s="28"/>
      <c r="I383" s="28"/>
      <c r="J383" s="28" t="s">
        <v>22</v>
      </c>
      <c r="K383" s="28"/>
      <c r="L383" s="28"/>
      <c r="M383" s="28" t="s">
        <v>59</v>
      </c>
      <c r="N383" s="28"/>
      <c r="O383" s="28"/>
      <c r="P383" s="28" t="s">
        <v>22</v>
      </c>
      <c r="Q383" s="41"/>
      <c r="R383" s="41"/>
      <c r="S383" s="41">
        <v>1.2555000000000001</v>
      </c>
      <c r="T383" s="42" t="s">
        <v>40</v>
      </c>
      <c r="U383" s="20"/>
    </row>
    <row r="384" spans="1:21" ht="37.5" customHeight="1" x14ac:dyDescent="0.25">
      <c r="A384" s="25" t="s">
        <v>543</v>
      </c>
      <c r="B384" s="26" t="s">
        <v>544</v>
      </c>
      <c r="C384" s="18" t="s">
        <v>545</v>
      </c>
      <c r="D384" s="28" t="s">
        <v>22</v>
      </c>
      <c r="E384" s="28"/>
      <c r="F384" s="28"/>
      <c r="G384" s="28" t="s">
        <v>22</v>
      </c>
      <c r="H384" s="28"/>
      <c r="I384" s="28"/>
      <c r="J384" s="28" t="s">
        <v>22</v>
      </c>
      <c r="K384" s="28"/>
      <c r="L384" s="28"/>
      <c r="M384" s="28" t="s">
        <v>22</v>
      </c>
      <c r="N384" s="28"/>
      <c r="O384" s="28"/>
      <c r="P384" s="28" t="s">
        <v>22</v>
      </c>
      <c r="Q384" s="41"/>
      <c r="R384" s="41"/>
      <c r="S384" s="28" t="s">
        <v>22</v>
      </c>
      <c r="T384" s="42" t="s">
        <v>40</v>
      </c>
      <c r="U384" s="20"/>
    </row>
    <row r="385" spans="1:21" ht="37.5" customHeight="1" x14ac:dyDescent="0.25">
      <c r="A385" s="25" t="s">
        <v>543</v>
      </c>
      <c r="B385" s="26" t="s">
        <v>27</v>
      </c>
      <c r="C385" s="18" t="s">
        <v>68</v>
      </c>
      <c r="D385" s="28" t="s">
        <v>22</v>
      </c>
      <c r="E385" s="28"/>
      <c r="F385" s="28"/>
      <c r="G385" s="28">
        <v>8.43E-2</v>
      </c>
      <c r="H385" s="28">
        <v>39.594700000000003</v>
      </c>
      <c r="I385" s="28">
        <f>G385*H385</f>
        <v>3.3378332100000003</v>
      </c>
      <c r="J385" s="43">
        <v>2.3243999999999998</v>
      </c>
      <c r="K385" s="22">
        <v>1.6618999999999999</v>
      </c>
      <c r="L385" s="28">
        <f>J385*K385</f>
        <v>3.8629203599999995</v>
      </c>
      <c r="M385" s="28" t="s">
        <v>22</v>
      </c>
      <c r="N385" s="28"/>
      <c r="O385" s="28"/>
      <c r="P385" s="28" t="s">
        <v>22</v>
      </c>
      <c r="Q385" s="41"/>
      <c r="R385" s="41"/>
      <c r="S385" s="41">
        <f>MEDIAN(F385,I385,L385,O385,R385)</f>
        <v>3.6003767849999999</v>
      </c>
      <c r="T385" s="42" t="s">
        <v>23</v>
      </c>
      <c r="U385" s="20"/>
    </row>
    <row r="386" spans="1:21" ht="51" x14ac:dyDescent="0.25">
      <c r="A386" s="25" t="s">
        <v>546</v>
      </c>
      <c r="B386" s="26" t="s">
        <v>163</v>
      </c>
      <c r="C386" s="18" t="s">
        <v>547</v>
      </c>
      <c r="D386" s="28" t="s">
        <v>22</v>
      </c>
      <c r="E386" s="28"/>
      <c r="F386" s="28"/>
      <c r="G386" s="28" t="s">
        <v>22</v>
      </c>
      <c r="H386" s="28"/>
      <c r="I386" s="28"/>
      <c r="J386" s="28" t="s">
        <v>22</v>
      </c>
      <c r="K386" s="28"/>
      <c r="L386" s="28"/>
      <c r="M386" s="28" t="s">
        <v>22</v>
      </c>
      <c r="N386" s="28"/>
      <c r="O386" s="28"/>
      <c r="P386" s="28" t="s">
        <v>22</v>
      </c>
      <c r="Q386" s="41"/>
      <c r="R386" s="41"/>
      <c r="S386" s="28" t="s">
        <v>22</v>
      </c>
      <c r="T386" s="42" t="s">
        <v>40</v>
      </c>
      <c r="U386" s="20"/>
    </row>
    <row r="387" spans="1:21" ht="38.25" x14ac:dyDescent="0.25">
      <c r="A387" s="25" t="s">
        <v>548</v>
      </c>
      <c r="B387" s="26" t="s">
        <v>32</v>
      </c>
      <c r="C387" s="18" t="s">
        <v>549</v>
      </c>
      <c r="D387" s="28" t="s">
        <v>22</v>
      </c>
      <c r="E387" s="28"/>
      <c r="F387" s="28"/>
      <c r="G387" s="28" t="s">
        <v>22</v>
      </c>
      <c r="H387" s="28"/>
      <c r="I387" s="28"/>
      <c r="J387" s="28" t="s">
        <v>22</v>
      </c>
      <c r="K387" s="28"/>
      <c r="L387" s="28"/>
      <c r="M387" s="28" t="s">
        <v>22</v>
      </c>
      <c r="N387" s="28"/>
      <c r="O387" s="28"/>
      <c r="P387" s="28" t="s">
        <v>22</v>
      </c>
      <c r="Q387" s="41"/>
      <c r="R387" s="41"/>
      <c r="S387" s="28" t="s">
        <v>22</v>
      </c>
      <c r="T387" s="42" t="s">
        <v>40</v>
      </c>
      <c r="U387" s="20"/>
    </row>
    <row r="388" spans="1:21" ht="37.5" customHeight="1" x14ac:dyDescent="0.25">
      <c r="A388" s="25" t="s">
        <v>550</v>
      </c>
      <c r="B388" s="26" t="s">
        <v>551</v>
      </c>
      <c r="C388" s="18" t="s">
        <v>552</v>
      </c>
      <c r="D388" s="28" t="s">
        <v>22</v>
      </c>
      <c r="E388" s="28"/>
      <c r="F388" s="28"/>
      <c r="G388" s="28" t="s">
        <v>22</v>
      </c>
      <c r="H388" s="28"/>
      <c r="I388" s="28"/>
      <c r="J388" s="28" t="s">
        <v>22</v>
      </c>
      <c r="K388" s="28"/>
      <c r="L388" s="28"/>
      <c r="M388" s="28" t="s">
        <v>22</v>
      </c>
      <c r="N388" s="28"/>
      <c r="O388" s="28"/>
      <c r="P388" s="28" t="s">
        <v>22</v>
      </c>
      <c r="Q388" s="41"/>
      <c r="R388" s="41"/>
      <c r="S388" s="41">
        <v>12.32</v>
      </c>
      <c r="T388" s="42" t="s">
        <v>40</v>
      </c>
      <c r="U388" s="20"/>
    </row>
    <row r="389" spans="1:21" ht="37.5" customHeight="1" x14ac:dyDescent="0.25">
      <c r="A389" s="25" t="s">
        <v>550</v>
      </c>
      <c r="B389" s="26" t="s">
        <v>551</v>
      </c>
      <c r="C389" s="18" t="s">
        <v>553</v>
      </c>
      <c r="D389" s="28" t="s">
        <v>22</v>
      </c>
      <c r="E389" s="28"/>
      <c r="F389" s="28"/>
      <c r="G389" s="28" t="s">
        <v>22</v>
      </c>
      <c r="H389" s="28"/>
      <c r="I389" s="28"/>
      <c r="J389" s="28" t="s">
        <v>22</v>
      </c>
      <c r="K389" s="28"/>
      <c r="L389" s="28"/>
      <c r="M389" s="28" t="s">
        <v>22</v>
      </c>
      <c r="N389" s="28"/>
      <c r="O389" s="28"/>
      <c r="P389" s="28" t="s">
        <v>22</v>
      </c>
      <c r="Q389" s="41"/>
      <c r="R389" s="41"/>
      <c r="S389" s="41">
        <v>21.25</v>
      </c>
      <c r="T389" s="42" t="s">
        <v>40</v>
      </c>
      <c r="U389" s="20"/>
    </row>
    <row r="390" spans="1:21" ht="37.5" customHeight="1" x14ac:dyDescent="0.25">
      <c r="A390" s="25" t="s">
        <v>550</v>
      </c>
      <c r="B390" s="26" t="s">
        <v>554</v>
      </c>
      <c r="C390" s="18" t="s">
        <v>555</v>
      </c>
      <c r="D390" s="28" t="s">
        <v>22</v>
      </c>
      <c r="E390" s="28"/>
      <c r="F390" s="28"/>
      <c r="G390" s="28" t="s">
        <v>22</v>
      </c>
      <c r="H390" s="28"/>
      <c r="I390" s="28"/>
      <c r="J390" s="28" t="s">
        <v>22</v>
      </c>
      <c r="K390" s="28"/>
      <c r="L390" s="28"/>
      <c r="M390" s="28" t="s">
        <v>22</v>
      </c>
      <c r="N390" s="28"/>
      <c r="O390" s="28"/>
      <c r="P390" s="28" t="s">
        <v>22</v>
      </c>
      <c r="Q390" s="41"/>
      <c r="R390" s="41"/>
      <c r="S390" s="41" t="s">
        <v>22</v>
      </c>
      <c r="T390" s="42" t="s">
        <v>60</v>
      </c>
      <c r="U390" s="20"/>
    </row>
    <row r="391" spans="1:21" ht="37.5" customHeight="1" x14ac:dyDescent="0.25">
      <c r="A391" s="25" t="s">
        <v>550</v>
      </c>
      <c r="B391" s="26" t="s">
        <v>551</v>
      </c>
      <c r="C391" s="18" t="s">
        <v>556</v>
      </c>
      <c r="D391" s="28" t="s">
        <v>22</v>
      </c>
      <c r="E391" s="28"/>
      <c r="F391" s="28"/>
      <c r="G391" s="28" t="s">
        <v>22</v>
      </c>
      <c r="H391" s="28"/>
      <c r="I391" s="28"/>
      <c r="J391" s="28" t="s">
        <v>22</v>
      </c>
      <c r="K391" s="28"/>
      <c r="L391" s="28"/>
      <c r="M391" s="28" t="s">
        <v>22</v>
      </c>
      <c r="N391" s="28"/>
      <c r="O391" s="28"/>
      <c r="P391" s="28" t="s">
        <v>22</v>
      </c>
      <c r="Q391" s="41"/>
      <c r="R391" s="41"/>
      <c r="S391" s="41">
        <v>13.01</v>
      </c>
      <c r="T391" s="42" t="s">
        <v>40</v>
      </c>
      <c r="U391" s="20"/>
    </row>
    <row r="392" spans="1:21" ht="37.5" customHeight="1" x14ac:dyDescent="0.25">
      <c r="A392" s="25" t="s">
        <v>550</v>
      </c>
      <c r="B392" s="26" t="s">
        <v>551</v>
      </c>
      <c r="C392" s="18" t="s">
        <v>557</v>
      </c>
      <c r="D392" s="28" t="s">
        <v>22</v>
      </c>
      <c r="E392" s="28"/>
      <c r="F392" s="28"/>
      <c r="G392" s="28" t="s">
        <v>22</v>
      </c>
      <c r="H392" s="28"/>
      <c r="I392" s="28"/>
      <c r="J392" s="28" t="s">
        <v>22</v>
      </c>
      <c r="K392" s="28"/>
      <c r="L392" s="28"/>
      <c r="M392" s="28" t="s">
        <v>22</v>
      </c>
      <c r="N392" s="28"/>
      <c r="O392" s="28"/>
      <c r="P392" s="28" t="s">
        <v>22</v>
      </c>
      <c r="Q392" s="41"/>
      <c r="R392" s="41"/>
      <c r="S392" s="41">
        <v>25.58</v>
      </c>
      <c r="T392" s="42" t="s">
        <v>40</v>
      </c>
      <c r="U392" s="20"/>
    </row>
    <row r="393" spans="1:21" ht="62.45" customHeight="1" x14ac:dyDescent="0.25">
      <c r="A393" s="25" t="s">
        <v>550</v>
      </c>
      <c r="B393" s="26" t="s">
        <v>554</v>
      </c>
      <c r="C393" s="18" t="s">
        <v>1636</v>
      </c>
      <c r="D393" s="28" t="s">
        <v>22</v>
      </c>
      <c r="E393" s="28"/>
      <c r="F393" s="28"/>
      <c r="G393" s="28" t="s">
        <v>22</v>
      </c>
      <c r="H393" s="28"/>
      <c r="I393" s="28"/>
      <c r="J393" s="28" t="s">
        <v>22</v>
      </c>
      <c r="K393" s="28"/>
      <c r="L393" s="28"/>
      <c r="M393" s="28" t="s">
        <v>22</v>
      </c>
      <c r="N393" s="28"/>
      <c r="O393" s="28"/>
      <c r="P393" s="28" t="s">
        <v>22</v>
      </c>
      <c r="Q393" s="41"/>
      <c r="R393" s="41"/>
      <c r="S393" s="28" t="s">
        <v>22</v>
      </c>
      <c r="T393" s="42" t="s">
        <v>40</v>
      </c>
      <c r="U393" s="20"/>
    </row>
    <row r="394" spans="1:21" ht="37.5" customHeight="1" x14ac:dyDescent="0.25">
      <c r="A394" s="25" t="s">
        <v>558</v>
      </c>
      <c r="B394" s="26" t="s">
        <v>559</v>
      </c>
      <c r="C394" s="18" t="s">
        <v>560</v>
      </c>
      <c r="D394" s="28">
        <v>0.2409</v>
      </c>
      <c r="E394" s="28">
        <v>8.4052000000000007</v>
      </c>
      <c r="F394" s="28">
        <f>D394*E394</f>
        <v>2.0248126800000001</v>
      </c>
      <c r="G394" s="28" t="s">
        <v>22</v>
      </c>
      <c r="H394" s="28"/>
      <c r="I394" s="28"/>
      <c r="J394" s="28" t="s">
        <v>22</v>
      </c>
      <c r="K394" s="28"/>
      <c r="L394" s="28"/>
      <c r="M394" s="28">
        <v>0.13489999999999999</v>
      </c>
      <c r="N394" s="22">
        <v>39.594700000000003</v>
      </c>
      <c r="O394" s="28">
        <f>M394*N394</f>
        <v>5.3413250300000001</v>
      </c>
      <c r="P394" s="28" t="s">
        <v>22</v>
      </c>
      <c r="Q394" s="41"/>
      <c r="R394" s="41"/>
      <c r="S394" s="41">
        <f>MEDIAN(F394,I394,L394,O394,R394)</f>
        <v>3.6830688550000001</v>
      </c>
      <c r="T394" s="42" t="s">
        <v>23</v>
      </c>
      <c r="U394" s="20"/>
    </row>
    <row r="395" spans="1:21" ht="37.5" customHeight="1" x14ac:dyDescent="0.25">
      <c r="A395" s="25" t="s">
        <v>561</v>
      </c>
      <c r="B395" s="26" t="s">
        <v>62</v>
      </c>
      <c r="C395" s="18" t="s">
        <v>562</v>
      </c>
      <c r="D395" s="28" t="s">
        <v>22</v>
      </c>
      <c r="E395" s="28"/>
      <c r="F395" s="28"/>
      <c r="G395" s="28" t="s">
        <v>22</v>
      </c>
      <c r="H395" s="28"/>
      <c r="I395" s="28"/>
      <c r="J395" s="28" t="s">
        <v>22</v>
      </c>
      <c r="K395" s="28"/>
      <c r="L395" s="28"/>
      <c r="M395" s="28" t="s">
        <v>22</v>
      </c>
      <c r="N395" s="28"/>
      <c r="O395" s="28"/>
      <c r="P395" s="28" t="s">
        <v>22</v>
      </c>
      <c r="Q395" s="41"/>
      <c r="R395" s="41"/>
      <c r="S395" s="28" t="s">
        <v>22</v>
      </c>
      <c r="T395" s="42" t="s">
        <v>40</v>
      </c>
      <c r="U395" s="20"/>
    </row>
    <row r="396" spans="1:21" ht="37.5" customHeight="1" x14ac:dyDescent="0.25">
      <c r="A396" s="25" t="s">
        <v>563</v>
      </c>
      <c r="B396" s="26" t="s">
        <v>290</v>
      </c>
      <c r="C396" s="18" t="s">
        <v>564</v>
      </c>
      <c r="D396" s="28">
        <v>19</v>
      </c>
      <c r="E396" s="28">
        <v>8.4052000000000007</v>
      </c>
      <c r="F396" s="28">
        <f>D396*E396</f>
        <v>159.69880000000001</v>
      </c>
      <c r="G396" s="28">
        <v>4.8099999999999996</v>
      </c>
      <c r="H396" s="28">
        <v>39.594700000000003</v>
      </c>
      <c r="I396" s="28">
        <f>G396*H396</f>
        <v>190.45050699999999</v>
      </c>
      <c r="J396" s="43">
        <v>134.80500000000001</v>
      </c>
      <c r="K396" s="22">
        <v>1.6618999999999999</v>
      </c>
      <c r="L396" s="28">
        <f>J396*K396</f>
        <v>224.03242950000001</v>
      </c>
      <c r="M396" s="28">
        <v>5.48</v>
      </c>
      <c r="N396" s="22">
        <v>39.594700000000003</v>
      </c>
      <c r="O396" s="28">
        <f>M396*N396</f>
        <v>216.97895600000004</v>
      </c>
      <c r="P396" s="28">
        <v>1915</v>
      </c>
      <c r="Q396" s="40">
        <v>0.101315</v>
      </c>
      <c r="R396" s="41">
        <f>P396*Q396</f>
        <v>194.018225</v>
      </c>
      <c r="S396" s="41">
        <f>MEDIAN(F396,I396,L396,O396,R396)</f>
        <v>194.018225</v>
      </c>
      <c r="T396" s="42" t="s">
        <v>23</v>
      </c>
      <c r="U396" s="20"/>
    </row>
    <row r="397" spans="1:21" ht="37.5" customHeight="1" x14ac:dyDescent="0.25">
      <c r="A397" s="25" t="s">
        <v>563</v>
      </c>
      <c r="B397" s="26" t="s">
        <v>290</v>
      </c>
      <c r="C397" s="18" t="s">
        <v>565</v>
      </c>
      <c r="D397" s="28">
        <v>32.950000000000003</v>
      </c>
      <c r="E397" s="28">
        <v>8.4052000000000007</v>
      </c>
      <c r="F397" s="28">
        <f>D397*E397</f>
        <v>276.95134000000007</v>
      </c>
      <c r="G397" s="28">
        <v>9.5</v>
      </c>
      <c r="H397" s="28">
        <v>39.594700000000003</v>
      </c>
      <c r="I397" s="28">
        <f>G397*H397</f>
        <v>376.14965000000001</v>
      </c>
      <c r="J397" s="43">
        <v>306.495</v>
      </c>
      <c r="K397" s="22">
        <v>1.6618999999999999</v>
      </c>
      <c r="L397" s="28">
        <f>J397*K397</f>
        <v>509.36404049999999</v>
      </c>
      <c r="M397" s="28">
        <v>33.729999999999997</v>
      </c>
      <c r="N397" s="22">
        <v>39.594700000000003</v>
      </c>
      <c r="O397" s="28">
        <f>M397*N397</f>
        <v>1335.529231</v>
      </c>
      <c r="P397" s="28">
        <v>3635</v>
      </c>
      <c r="Q397" s="40">
        <v>0.101315</v>
      </c>
      <c r="R397" s="41">
        <f>P397*Q397</f>
        <v>368.28002500000002</v>
      </c>
      <c r="S397" s="41">
        <f>MEDIAN(F397,I397,L397,O397,R397)</f>
        <v>376.14965000000001</v>
      </c>
      <c r="T397" s="42" t="s">
        <v>23</v>
      </c>
      <c r="U397" s="20"/>
    </row>
    <row r="398" spans="1:21" ht="37.5" customHeight="1" x14ac:dyDescent="0.25">
      <c r="A398" s="25" t="s">
        <v>566</v>
      </c>
      <c r="B398" s="26" t="s">
        <v>559</v>
      </c>
      <c r="C398" s="18" t="s">
        <v>173</v>
      </c>
      <c r="D398" s="28" t="s">
        <v>22</v>
      </c>
      <c r="E398" s="28"/>
      <c r="F398" s="28"/>
      <c r="G398" s="28" t="s">
        <v>22</v>
      </c>
      <c r="H398" s="28"/>
      <c r="I398" s="28"/>
      <c r="J398" s="43">
        <v>18.3368</v>
      </c>
      <c r="K398" s="22">
        <v>1.6618999999999999</v>
      </c>
      <c r="L398" s="28">
        <f>J398*K398</f>
        <v>30.473927919999998</v>
      </c>
      <c r="M398" s="28">
        <v>0.42</v>
      </c>
      <c r="N398" s="22">
        <v>39.594700000000003</v>
      </c>
      <c r="O398" s="28">
        <f>M398*N398</f>
        <v>16.629774000000001</v>
      </c>
      <c r="P398" s="28">
        <v>785.25559999999996</v>
      </c>
      <c r="Q398" s="40">
        <v>0.101315</v>
      </c>
      <c r="R398" s="41">
        <f>P398*Q398</f>
        <v>79.558171114000004</v>
      </c>
      <c r="S398" s="41">
        <f>MEDIAN(F398,I398,L398,O398,R398)</f>
        <v>30.473927919999998</v>
      </c>
      <c r="T398" s="42" t="s">
        <v>23</v>
      </c>
      <c r="U398" s="20"/>
    </row>
    <row r="399" spans="1:21" s="16" customFormat="1" ht="37.5" customHeight="1" x14ac:dyDescent="0.25">
      <c r="A399" s="25" t="s">
        <v>566</v>
      </c>
      <c r="B399" s="26" t="s">
        <v>567</v>
      </c>
      <c r="C399" s="18" t="s">
        <v>54</v>
      </c>
      <c r="D399" s="28" t="s">
        <v>22</v>
      </c>
      <c r="E399" s="28"/>
      <c r="F399" s="28"/>
      <c r="G399" s="28" t="s">
        <v>22</v>
      </c>
      <c r="H399" s="28"/>
      <c r="I399" s="28"/>
      <c r="J399" s="45">
        <v>55.010300000000001</v>
      </c>
      <c r="K399" s="22">
        <v>1.6618999999999999</v>
      </c>
      <c r="L399" s="28">
        <f>J399*K399</f>
        <v>91.421617569999995</v>
      </c>
      <c r="M399" s="28">
        <v>1.26</v>
      </c>
      <c r="N399" s="22">
        <v>39.594700000000003</v>
      </c>
      <c r="O399" s="28">
        <f>M399*N399</f>
        <v>49.889322000000007</v>
      </c>
      <c r="P399" s="28">
        <v>2355.7667000000001</v>
      </c>
      <c r="Q399" s="40">
        <v>0.101315</v>
      </c>
      <c r="R399" s="41">
        <f>P399*Q399</f>
        <v>238.67450321050001</v>
      </c>
      <c r="S399" s="41">
        <f>MEDIAN(F399,I399,L399,O399,R399)</f>
        <v>91.421617569999995</v>
      </c>
      <c r="T399" s="42" t="s">
        <v>23</v>
      </c>
      <c r="U399" s="20"/>
    </row>
    <row r="400" spans="1:21" ht="37.5" customHeight="1" x14ac:dyDescent="0.25">
      <c r="A400" s="25" t="s">
        <v>568</v>
      </c>
      <c r="B400" s="26" t="s">
        <v>62</v>
      </c>
      <c r="C400" s="18" t="s">
        <v>569</v>
      </c>
      <c r="D400" s="28" t="s">
        <v>22</v>
      </c>
      <c r="E400" s="28"/>
      <c r="F400" s="28"/>
      <c r="G400" s="28" t="s">
        <v>22</v>
      </c>
      <c r="H400" s="28"/>
      <c r="I400" s="28"/>
      <c r="J400" s="28" t="s">
        <v>22</v>
      </c>
      <c r="K400" s="28"/>
      <c r="L400" s="28"/>
      <c r="M400" s="28" t="s">
        <v>22</v>
      </c>
      <c r="N400" s="28"/>
      <c r="O400" s="28"/>
      <c r="P400" s="28" t="s">
        <v>22</v>
      </c>
      <c r="Q400" s="41"/>
      <c r="R400" s="41"/>
      <c r="S400" s="28" t="s">
        <v>22</v>
      </c>
      <c r="T400" s="42" t="s">
        <v>40</v>
      </c>
      <c r="U400" s="20"/>
    </row>
    <row r="401" spans="1:21" ht="37.5" customHeight="1" x14ac:dyDescent="0.25">
      <c r="A401" s="25" t="s">
        <v>570</v>
      </c>
      <c r="B401" s="26" t="s">
        <v>571</v>
      </c>
      <c r="C401" s="18" t="s">
        <v>99</v>
      </c>
      <c r="D401" s="28" t="s">
        <v>22</v>
      </c>
      <c r="E401" s="28"/>
      <c r="F401" s="28"/>
      <c r="G401" s="28" t="s">
        <v>59</v>
      </c>
      <c r="H401" s="28"/>
      <c r="I401" s="28"/>
      <c r="J401" s="28" t="s">
        <v>22</v>
      </c>
      <c r="K401" s="28"/>
      <c r="L401" s="28"/>
      <c r="M401" s="28" t="s">
        <v>22</v>
      </c>
      <c r="N401" s="28"/>
      <c r="O401" s="28"/>
      <c r="P401" s="28" t="s">
        <v>22</v>
      </c>
      <c r="Q401" s="41"/>
      <c r="R401" s="41"/>
      <c r="S401" s="41">
        <v>169.27</v>
      </c>
      <c r="T401" s="42" t="s">
        <v>40</v>
      </c>
      <c r="U401" s="20"/>
    </row>
    <row r="402" spans="1:21" ht="37.5" customHeight="1" x14ac:dyDescent="0.25">
      <c r="A402" s="25" t="s">
        <v>570</v>
      </c>
      <c r="B402" s="26" t="s">
        <v>572</v>
      </c>
      <c r="C402" s="18" t="s">
        <v>100</v>
      </c>
      <c r="D402" s="28" t="s">
        <v>22</v>
      </c>
      <c r="E402" s="28"/>
      <c r="F402" s="28"/>
      <c r="G402" s="28" t="s">
        <v>59</v>
      </c>
      <c r="H402" s="28"/>
      <c r="I402" s="28"/>
      <c r="J402" s="28" t="s">
        <v>22</v>
      </c>
      <c r="K402" s="28"/>
      <c r="L402" s="28"/>
      <c r="M402" s="28" t="s">
        <v>22</v>
      </c>
      <c r="N402" s="28"/>
      <c r="O402" s="28"/>
      <c r="P402" s="28" t="s">
        <v>22</v>
      </c>
      <c r="Q402" s="41"/>
      <c r="R402" s="41"/>
      <c r="S402" s="41" t="s">
        <v>22</v>
      </c>
      <c r="T402" s="42" t="s">
        <v>40</v>
      </c>
      <c r="U402" s="20"/>
    </row>
    <row r="403" spans="1:21" ht="37.5" customHeight="1" x14ac:dyDescent="0.25">
      <c r="A403" s="25" t="s">
        <v>570</v>
      </c>
      <c r="B403" s="26" t="s">
        <v>571</v>
      </c>
      <c r="C403" s="18" t="s">
        <v>573</v>
      </c>
      <c r="D403" s="28" t="s">
        <v>22</v>
      </c>
      <c r="E403" s="28"/>
      <c r="F403" s="28"/>
      <c r="G403" s="28" t="s">
        <v>59</v>
      </c>
      <c r="H403" s="28"/>
      <c r="I403" s="28"/>
      <c r="J403" s="28" t="s">
        <v>22</v>
      </c>
      <c r="K403" s="28"/>
      <c r="L403" s="28"/>
      <c r="M403" s="28" t="s">
        <v>22</v>
      </c>
      <c r="N403" s="28"/>
      <c r="O403" s="28"/>
      <c r="P403" s="28" t="s">
        <v>22</v>
      </c>
      <c r="Q403" s="41"/>
      <c r="R403" s="41"/>
      <c r="S403" s="41">
        <v>180.53</v>
      </c>
      <c r="T403" s="42" t="s">
        <v>40</v>
      </c>
      <c r="U403" s="20"/>
    </row>
    <row r="404" spans="1:21" ht="37.5" customHeight="1" x14ac:dyDescent="0.25">
      <c r="A404" s="25" t="s">
        <v>574</v>
      </c>
      <c r="B404" s="26" t="s">
        <v>1638</v>
      </c>
      <c r="C404" s="18" t="s">
        <v>99</v>
      </c>
      <c r="D404" s="28" t="s">
        <v>22</v>
      </c>
      <c r="E404" s="28"/>
      <c r="F404" s="28"/>
      <c r="G404" s="28" t="s">
        <v>22</v>
      </c>
      <c r="H404" s="28"/>
      <c r="I404" s="28"/>
      <c r="J404" s="28" t="s">
        <v>22</v>
      </c>
      <c r="K404" s="28"/>
      <c r="L404" s="28"/>
      <c r="M404" s="28" t="s">
        <v>22</v>
      </c>
      <c r="N404" s="28"/>
      <c r="O404" s="28"/>
      <c r="P404" s="28" t="s">
        <v>22</v>
      </c>
      <c r="Q404" s="41"/>
      <c r="R404" s="41"/>
      <c r="S404" s="41">
        <v>28.51</v>
      </c>
      <c r="T404" s="42" t="s">
        <v>40</v>
      </c>
      <c r="U404" s="20"/>
    </row>
    <row r="405" spans="1:21" s="16" customFormat="1" ht="37.5" customHeight="1" x14ac:dyDescent="0.25">
      <c r="A405" s="25" t="s">
        <v>574</v>
      </c>
      <c r="B405" s="26" t="s">
        <v>1637</v>
      </c>
      <c r="C405" s="18" t="s">
        <v>99</v>
      </c>
      <c r="D405" s="28" t="s">
        <v>22</v>
      </c>
      <c r="E405" s="28"/>
      <c r="F405" s="28"/>
      <c r="G405" s="28" t="s">
        <v>22</v>
      </c>
      <c r="H405" s="28"/>
      <c r="I405" s="28"/>
      <c r="J405" s="28" t="s">
        <v>22</v>
      </c>
      <c r="K405" s="28"/>
      <c r="L405" s="28"/>
      <c r="M405" s="28" t="s">
        <v>22</v>
      </c>
      <c r="N405" s="28"/>
      <c r="O405" s="28"/>
      <c r="P405" s="28" t="s">
        <v>22</v>
      </c>
      <c r="Q405" s="41"/>
      <c r="R405" s="41"/>
      <c r="S405" s="28" t="s">
        <v>22</v>
      </c>
      <c r="T405" s="42" t="s">
        <v>40</v>
      </c>
      <c r="U405" s="20"/>
    </row>
    <row r="406" spans="1:21" ht="37.5" customHeight="1" x14ac:dyDescent="0.25">
      <c r="A406" s="25" t="s">
        <v>574</v>
      </c>
      <c r="B406" s="26" t="s">
        <v>576</v>
      </c>
      <c r="C406" s="18" t="s">
        <v>296</v>
      </c>
      <c r="D406" s="28" t="s">
        <v>22</v>
      </c>
      <c r="E406" s="28"/>
      <c r="F406" s="28"/>
      <c r="G406" s="28">
        <v>1.78E-2</v>
      </c>
      <c r="H406" s="28">
        <v>39.594700000000003</v>
      </c>
      <c r="I406" s="28">
        <f>G406*H406</f>
        <v>0.70478566000000009</v>
      </c>
      <c r="J406" s="43">
        <v>1.4850000000000001</v>
      </c>
      <c r="K406" s="22">
        <v>1.6618999999999999</v>
      </c>
      <c r="L406" s="28">
        <f>J406*K406</f>
        <v>2.4679215000000001</v>
      </c>
      <c r="M406" s="28" t="s">
        <v>22</v>
      </c>
      <c r="N406" s="28"/>
      <c r="O406" s="28"/>
      <c r="P406" s="28" t="s">
        <v>22</v>
      </c>
      <c r="Q406" s="41"/>
      <c r="R406" s="41"/>
      <c r="S406" s="41">
        <f>MEDIAN(F406,I406,L406,O406,R406)</f>
        <v>1.5863535799999999</v>
      </c>
      <c r="T406" s="42" t="s">
        <v>23</v>
      </c>
      <c r="U406" s="20"/>
    </row>
    <row r="407" spans="1:21" ht="37.5" customHeight="1" x14ac:dyDescent="0.25">
      <c r="A407" s="25" t="s">
        <v>577</v>
      </c>
      <c r="B407" s="26" t="s">
        <v>576</v>
      </c>
      <c r="C407" s="18" t="s">
        <v>578</v>
      </c>
      <c r="D407" s="28" t="s">
        <v>22</v>
      </c>
      <c r="E407" s="28"/>
      <c r="F407" s="28"/>
      <c r="G407" s="28">
        <v>6.6333333333333327E-2</v>
      </c>
      <c r="H407" s="28">
        <v>39.594700000000003</v>
      </c>
      <c r="I407" s="28">
        <f>G407*H407</f>
        <v>2.6264484333333331</v>
      </c>
      <c r="J407" s="28">
        <v>1.9656666666666667</v>
      </c>
      <c r="K407" s="22">
        <v>1.6618999999999999</v>
      </c>
      <c r="L407" s="28">
        <f>J407*K407</f>
        <v>3.2667414333333333</v>
      </c>
      <c r="M407" s="28" t="s">
        <v>22</v>
      </c>
      <c r="N407" s="28"/>
      <c r="O407" s="28"/>
      <c r="P407" s="28" t="s">
        <v>22</v>
      </c>
      <c r="Q407" s="41"/>
      <c r="R407" s="41"/>
      <c r="S407" s="41">
        <f>MEDIAN(F407,I407,L407,O407,R407)</f>
        <v>2.9465949333333334</v>
      </c>
      <c r="T407" s="42" t="s">
        <v>23</v>
      </c>
      <c r="U407" s="20"/>
    </row>
    <row r="408" spans="1:21" ht="76.5" x14ac:dyDescent="0.25">
      <c r="A408" s="25" t="s">
        <v>579</v>
      </c>
      <c r="B408" s="26" t="s">
        <v>339</v>
      </c>
      <c r="C408" s="51" t="s">
        <v>580</v>
      </c>
      <c r="D408" s="28" t="s">
        <v>22</v>
      </c>
      <c r="E408" s="28"/>
      <c r="F408" s="28"/>
      <c r="G408" s="28">
        <v>0.37890000000000001</v>
      </c>
      <c r="H408" s="28">
        <v>39.594700000000003</v>
      </c>
      <c r="I408" s="28">
        <f>G408*H408</f>
        <v>15.002431830000003</v>
      </c>
      <c r="J408" s="43">
        <v>7.8196000000000003</v>
      </c>
      <c r="K408" s="22">
        <v>1.6618999999999999</v>
      </c>
      <c r="L408" s="28">
        <f>J408*K408</f>
        <v>12.99539324</v>
      </c>
      <c r="M408" s="28">
        <v>0.80989999999999995</v>
      </c>
      <c r="N408" s="22">
        <v>39.594700000000003</v>
      </c>
      <c r="O408" s="28">
        <f>M408*N408</f>
        <v>32.067747529999998</v>
      </c>
      <c r="P408" s="28" t="s">
        <v>22</v>
      </c>
      <c r="Q408" s="41"/>
      <c r="R408" s="41"/>
      <c r="S408" s="41">
        <f>MEDIAN(F408,I408,L408,O408,R408)</f>
        <v>15.002431830000003</v>
      </c>
      <c r="T408" s="55" t="s">
        <v>23</v>
      </c>
      <c r="U408" s="20"/>
    </row>
    <row r="409" spans="1:21" ht="76.5" x14ac:dyDescent="0.25">
      <c r="A409" s="25" t="s">
        <v>579</v>
      </c>
      <c r="B409" s="26" t="s">
        <v>339</v>
      </c>
      <c r="C409" s="57" t="s">
        <v>581</v>
      </c>
      <c r="D409" s="28" t="s">
        <v>22</v>
      </c>
      <c r="E409" s="28"/>
      <c r="F409" s="28"/>
      <c r="G409" s="28">
        <v>0.75770000000000004</v>
      </c>
      <c r="H409" s="28">
        <v>39.594700000000003</v>
      </c>
      <c r="I409" s="28">
        <f>G409*H409</f>
        <v>30.000904190000004</v>
      </c>
      <c r="J409" s="43">
        <v>15.639200000000001</v>
      </c>
      <c r="K409" s="22">
        <v>1.6618999999999999</v>
      </c>
      <c r="L409" s="28">
        <f>J409*K409</f>
        <v>25.990786480000001</v>
      </c>
      <c r="M409" s="28">
        <v>1.6198999999999999</v>
      </c>
      <c r="N409" s="22">
        <v>39.594700000000003</v>
      </c>
      <c r="O409" s="28">
        <f>M409*N409</f>
        <v>64.139454529999995</v>
      </c>
      <c r="P409" s="28" t="s">
        <v>22</v>
      </c>
      <c r="Q409" s="41"/>
      <c r="R409" s="41"/>
      <c r="S409" s="41">
        <f>MEDIAN(F409,I409,L409,O409,R409)</f>
        <v>30.000904190000004</v>
      </c>
      <c r="T409" s="55" t="s">
        <v>23</v>
      </c>
      <c r="U409" s="20"/>
    </row>
    <row r="410" spans="1:21" ht="76.5" x14ac:dyDescent="0.25">
      <c r="A410" s="25" t="s">
        <v>579</v>
      </c>
      <c r="B410" s="26" t="s">
        <v>582</v>
      </c>
      <c r="C410" s="57" t="s">
        <v>573</v>
      </c>
      <c r="D410" s="28" t="s">
        <v>22</v>
      </c>
      <c r="E410" s="28"/>
      <c r="F410" s="28"/>
      <c r="G410" s="28">
        <v>0.93600000000000005</v>
      </c>
      <c r="H410" s="28">
        <v>39.594700000000003</v>
      </c>
      <c r="I410" s="28">
        <f>G410*H410</f>
        <v>37.060639200000004</v>
      </c>
      <c r="J410" s="43">
        <v>16.48</v>
      </c>
      <c r="K410" s="22">
        <v>1.6618999999999999</v>
      </c>
      <c r="L410" s="28">
        <f>J410*K410</f>
        <v>27.388112</v>
      </c>
      <c r="M410" s="28">
        <v>2.1960000000000002</v>
      </c>
      <c r="N410" s="22">
        <v>39.594700000000003</v>
      </c>
      <c r="O410" s="28">
        <f>M410*N410</f>
        <v>86.949961200000018</v>
      </c>
      <c r="P410" s="28" t="s">
        <v>22</v>
      </c>
      <c r="Q410" s="41"/>
      <c r="R410" s="41"/>
      <c r="S410" s="41">
        <f>MEDIAN(F410,I410,L410,O410,R410)</f>
        <v>37.060639200000004</v>
      </c>
      <c r="T410" s="55" t="s">
        <v>23</v>
      </c>
      <c r="U410" s="20"/>
    </row>
    <row r="411" spans="1:21" s="16" customFormat="1" ht="37.5" customHeight="1" x14ac:dyDescent="0.25">
      <c r="A411" s="25" t="s">
        <v>583</v>
      </c>
      <c r="B411" s="26" t="s">
        <v>584</v>
      </c>
      <c r="C411" s="18" t="s">
        <v>36</v>
      </c>
      <c r="D411" s="28" t="s">
        <v>22</v>
      </c>
      <c r="E411" s="28"/>
      <c r="F411" s="28"/>
      <c r="G411" s="28" t="s">
        <v>22</v>
      </c>
      <c r="H411" s="28"/>
      <c r="I411" s="28"/>
      <c r="J411" s="28" t="s">
        <v>22</v>
      </c>
      <c r="K411" s="28"/>
      <c r="L411" s="28"/>
      <c r="M411" s="28" t="s">
        <v>22</v>
      </c>
      <c r="N411" s="28"/>
      <c r="O411" s="28"/>
      <c r="P411" s="28" t="s">
        <v>22</v>
      </c>
      <c r="Q411" s="41"/>
      <c r="R411" s="41"/>
      <c r="S411" s="28" t="s">
        <v>22</v>
      </c>
      <c r="T411" s="42" t="s">
        <v>40</v>
      </c>
      <c r="U411" s="20"/>
    </row>
    <row r="412" spans="1:21" ht="37.5" customHeight="1" x14ac:dyDescent="0.25">
      <c r="A412" s="25" t="s">
        <v>583</v>
      </c>
      <c r="B412" s="26" t="s">
        <v>585</v>
      </c>
      <c r="C412" s="18" t="s">
        <v>586</v>
      </c>
      <c r="D412" s="28" t="s">
        <v>22</v>
      </c>
      <c r="E412" s="28"/>
      <c r="F412" s="28"/>
      <c r="G412" s="28" t="s">
        <v>22</v>
      </c>
      <c r="H412" s="28"/>
      <c r="I412" s="28"/>
      <c r="J412" s="28" t="s">
        <v>22</v>
      </c>
      <c r="K412" s="28"/>
      <c r="L412" s="28"/>
      <c r="M412" s="28" t="s">
        <v>22</v>
      </c>
      <c r="N412" s="28"/>
      <c r="O412" s="28"/>
      <c r="P412" s="28" t="s">
        <v>22</v>
      </c>
      <c r="Q412" s="41"/>
      <c r="R412" s="41"/>
      <c r="S412" s="28" t="s">
        <v>22</v>
      </c>
      <c r="T412" s="42" t="s">
        <v>40</v>
      </c>
      <c r="U412" s="20"/>
    </row>
    <row r="413" spans="1:21" ht="37.5" customHeight="1" x14ac:dyDescent="0.25">
      <c r="A413" s="25" t="s">
        <v>583</v>
      </c>
      <c r="B413" s="26" t="s">
        <v>587</v>
      </c>
      <c r="C413" s="18" t="s">
        <v>588</v>
      </c>
      <c r="D413" s="28" t="s">
        <v>22</v>
      </c>
      <c r="E413" s="28"/>
      <c r="F413" s="28"/>
      <c r="G413" s="28" t="s">
        <v>22</v>
      </c>
      <c r="H413" s="28"/>
      <c r="I413" s="28"/>
      <c r="J413" s="28" t="s">
        <v>22</v>
      </c>
      <c r="K413" s="28"/>
      <c r="L413" s="28"/>
      <c r="M413" s="28" t="s">
        <v>22</v>
      </c>
      <c r="N413" s="28"/>
      <c r="O413" s="28"/>
      <c r="P413" s="28" t="s">
        <v>22</v>
      </c>
      <c r="Q413" s="41"/>
      <c r="R413" s="41"/>
      <c r="S413" s="28" t="s">
        <v>22</v>
      </c>
      <c r="T413" s="42" t="s">
        <v>40</v>
      </c>
      <c r="U413" s="20"/>
    </row>
    <row r="414" spans="1:21" s="16" customFormat="1" ht="37.5" customHeight="1" x14ac:dyDescent="0.25">
      <c r="A414" s="25" t="s">
        <v>583</v>
      </c>
      <c r="B414" s="26" t="s">
        <v>559</v>
      </c>
      <c r="C414" s="18" t="s">
        <v>63</v>
      </c>
      <c r="D414" s="28" t="s">
        <v>22</v>
      </c>
      <c r="E414" s="28"/>
      <c r="F414" s="28"/>
      <c r="G414" s="28" t="s">
        <v>22</v>
      </c>
      <c r="H414" s="28"/>
      <c r="I414" s="28"/>
      <c r="J414" s="28" t="s">
        <v>22</v>
      </c>
      <c r="K414" s="28"/>
      <c r="L414" s="28"/>
      <c r="M414" s="28" t="s">
        <v>22</v>
      </c>
      <c r="N414" s="28"/>
      <c r="O414" s="28"/>
      <c r="P414" s="28" t="s">
        <v>22</v>
      </c>
      <c r="Q414" s="41"/>
      <c r="R414" s="41"/>
      <c r="S414" s="28" t="s">
        <v>22</v>
      </c>
      <c r="T414" s="42" t="s">
        <v>40</v>
      </c>
      <c r="U414" s="20"/>
    </row>
    <row r="415" spans="1:21" ht="63.75" x14ac:dyDescent="0.25">
      <c r="A415" s="25" t="s">
        <v>589</v>
      </c>
      <c r="B415" s="26" t="s">
        <v>590</v>
      </c>
      <c r="C415" s="18" t="s">
        <v>591</v>
      </c>
      <c r="D415" s="28">
        <v>80</v>
      </c>
      <c r="E415" s="28">
        <v>8.4052000000000007</v>
      </c>
      <c r="F415" s="28">
        <f>D415*E415</f>
        <v>672.41600000000005</v>
      </c>
      <c r="G415" s="28">
        <v>27.22</v>
      </c>
      <c r="H415" s="28">
        <v>39.594700000000003</v>
      </c>
      <c r="I415" s="28">
        <f t="shared" ref="I415:I420" si="73">G415*H415</f>
        <v>1077.767734</v>
      </c>
      <c r="J415" s="43">
        <v>1853.7</v>
      </c>
      <c r="K415" s="22">
        <v>1.6618999999999999</v>
      </c>
      <c r="L415" s="28">
        <f t="shared" ref="L415:L420" si="74">J415*K415</f>
        <v>3080.6640299999999</v>
      </c>
      <c r="M415" s="28">
        <v>30.84</v>
      </c>
      <c r="N415" s="22">
        <v>39.594700000000003</v>
      </c>
      <c r="O415" s="28">
        <f t="shared" ref="O415:O420" si="75">M415*N415</f>
        <v>1221.1005480000001</v>
      </c>
      <c r="P415" s="28">
        <v>23399</v>
      </c>
      <c r="Q415" s="40">
        <v>0.101315</v>
      </c>
      <c r="R415" s="41">
        <f>P415*Q415</f>
        <v>2370.6696849999998</v>
      </c>
      <c r="S415" s="41">
        <f t="shared" ref="S415:S420" si="76">MEDIAN(F415,I415,L415,O415,R415)</f>
        <v>1221.1005480000001</v>
      </c>
      <c r="T415" s="42" t="s">
        <v>23</v>
      </c>
      <c r="U415" s="20"/>
    </row>
    <row r="416" spans="1:21" ht="37.5" customHeight="1" x14ac:dyDescent="0.25">
      <c r="A416" s="25" t="s">
        <v>589</v>
      </c>
      <c r="B416" s="26" t="s">
        <v>592</v>
      </c>
      <c r="C416" s="18" t="s">
        <v>593</v>
      </c>
      <c r="D416" s="28" t="s">
        <v>22</v>
      </c>
      <c r="E416" s="28"/>
      <c r="F416" s="28"/>
      <c r="G416" s="28">
        <v>87.33</v>
      </c>
      <c r="H416" s="28">
        <v>39.594700000000003</v>
      </c>
      <c r="I416" s="28">
        <f t="shared" si="73"/>
        <v>3457.805151</v>
      </c>
      <c r="J416" s="43">
        <v>5261.06</v>
      </c>
      <c r="K416" s="22">
        <v>1.6618999999999999</v>
      </c>
      <c r="L416" s="28">
        <f t="shared" si="74"/>
        <v>8743.3556140000001</v>
      </c>
      <c r="M416" s="28">
        <v>162</v>
      </c>
      <c r="N416" s="22">
        <v>39.594700000000003</v>
      </c>
      <c r="O416" s="28">
        <f t="shared" si="75"/>
        <v>6414.3414000000002</v>
      </c>
      <c r="P416" s="28">
        <v>81131</v>
      </c>
      <c r="Q416" s="40">
        <v>0.101315</v>
      </c>
      <c r="R416" s="41">
        <f>P416*Q416</f>
        <v>8219.7872650000008</v>
      </c>
      <c r="S416" s="41">
        <f t="shared" si="76"/>
        <v>7317.0643325000001</v>
      </c>
      <c r="T416" s="42" t="s">
        <v>23</v>
      </c>
      <c r="U416" s="20"/>
    </row>
    <row r="417" spans="1:21" ht="37.5" customHeight="1" x14ac:dyDescent="0.25">
      <c r="A417" s="25" t="s">
        <v>594</v>
      </c>
      <c r="B417" s="26" t="s">
        <v>32</v>
      </c>
      <c r="C417" s="18" t="s">
        <v>76</v>
      </c>
      <c r="D417" s="28" t="s">
        <v>22</v>
      </c>
      <c r="E417" s="28"/>
      <c r="F417" s="28"/>
      <c r="G417" s="28">
        <v>3.9674999999999998</v>
      </c>
      <c r="H417" s="28">
        <v>39.594700000000003</v>
      </c>
      <c r="I417" s="28">
        <f t="shared" si="73"/>
        <v>157.09197225</v>
      </c>
      <c r="J417" s="43">
        <v>119.23690000000001</v>
      </c>
      <c r="K417" s="22">
        <v>1.6618999999999999</v>
      </c>
      <c r="L417" s="28">
        <f t="shared" si="74"/>
        <v>198.15980411000001</v>
      </c>
      <c r="M417" s="28">
        <v>1.9330000000000001</v>
      </c>
      <c r="N417" s="22">
        <v>39.594700000000003</v>
      </c>
      <c r="O417" s="28">
        <f t="shared" si="75"/>
        <v>76.536555100000001</v>
      </c>
      <c r="P417" s="28">
        <v>428</v>
      </c>
      <c r="Q417" s="40">
        <v>0.101315</v>
      </c>
      <c r="R417" s="41">
        <f>P417*Q417</f>
        <v>43.362819999999999</v>
      </c>
      <c r="S417" s="41">
        <f t="shared" si="76"/>
        <v>116.81426367500001</v>
      </c>
      <c r="T417" s="42" t="s">
        <v>23</v>
      </c>
      <c r="U417" s="20"/>
    </row>
    <row r="418" spans="1:21" ht="37.5" customHeight="1" x14ac:dyDescent="0.25">
      <c r="A418" s="25" t="s">
        <v>594</v>
      </c>
      <c r="B418" s="26" t="s">
        <v>463</v>
      </c>
      <c r="C418" s="18" t="s">
        <v>595</v>
      </c>
      <c r="D418" s="28" t="s">
        <v>22</v>
      </c>
      <c r="E418" s="28"/>
      <c r="F418" s="28"/>
      <c r="G418" s="28">
        <v>14.283300000000001</v>
      </c>
      <c r="H418" s="28">
        <v>39.594700000000003</v>
      </c>
      <c r="I418" s="28">
        <f t="shared" si="73"/>
        <v>565.54297851000001</v>
      </c>
      <c r="J418" s="43">
        <v>914.0367</v>
      </c>
      <c r="K418" s="22">
        <v>1.6618999999999999</v>
      </c>
      <c r="L418" s="28">
        <f t="shared" si="74"/>
        <v>1519.03759173</v>
      </c>
      <c r="M418" s="28">
        <v>18.156700000000001</v>
      </c>
      <c r="N418" s="22">
        <v>39.594700000000003</v>
      </c>
      <c r="O418" s="28">
        <f t="shared" si="75"/>
        <v>718.90908949000004</v>
      </c>
      <c r="P418" s="28">
        <v>50674</v>
      </c>
      <c r="Q418" s="40">
        <v>0.101315</v>
      </c>
      <c r="R418" s="41">
        <f>P418*Q418</f>
        <v>5134.0363100000004</v>
      </c>
      <c r="S418" s="41">
        <f t="shared" si="76"/>
        <v>1118.9733406099999</v>
      </c>
      <c r="T418" s="42" t="s">
        <v>23</v>
      </c>
      <c r="U418" s="20"/>
    </row>
    <row r="419" spans="1:21" ht="37.5" customHeight="1" x14ac:dyDescent="0.25">
      <c r="A419" s="25" t="s">
        <v>594</v>
      </c>
      <c r="B419" s="26" t="s">
        <v>463</v>
      </c>
      <c r="C419" s="18" t="s">
        <v>596</v>
      </c>
      <c r="D419" s="28" t="s">
        <v>22</v>
      </c>
      <c r="E419" s="28"/>
      <c r="F419" s="28"/>
      <c r="G419" s="28">
        <v>42.85</v>
      </c>
      <c r="H419" s="28">
        <v>39.594700000000003</v>
      </c>
      <c r="I419" s="28">
        <f t="shared" si="73"/>
        <v>1696.6328950000002</v>
      </c>
      <c r="J419" s="43">
        <v>2742.11</v>
      </c>
      <c r="K419" s="22">
        <v>1.6618999999999999</v>
      </c>
      <c r="L419" s="28">
        <f t="shared" si="74"/>
        <v>4557.1126089999998</v>
      </c>
      <c r="M419" s="28">
        <v>54.47</v>
      </c>
      <c r="N419" s="22">
        <v>39.594700000000003</v>
      </c>
      <c r="O419" s="28">
        <f t="shared" si="75"/>
        <v>2156.723309</v>
      </c>
      <c r="P419" s="28">
        <v>25948.5</v>
      </c>
      <c r="Q419" s="40">
        <v>0.101315</v>
      </c>
      <c r="R419" s="41">
        <f>P419*Q419</f>
        <v>2628.9722775</v>
      </c>
      <c r="S419" s="41">
        <f t="shared" si="76"/>
        <v>2392.84779325</v>
      </c>
      <c r="T419" s="42" t="s">
        <v>23</v>
      </c>
      <c r="U419" s="20"/>
    </row>
    <row r="420" spans="1:21" ht="27" customHeight="1" x14ac:dyDescent="0.25">
      <c r="A420" s="25" t="s">
        <v>597</v>
      </c>
      <c r="B420" s="26" t="s">
        <v>598</v>
      </c>
      <c r="C420" s="18" t="s">
        <v>54</v>
      </c>
      <c r="D420" s="28" t="s">
        <v>22</v>
      </c>
      <c r="E420" s="28"/>
      <c r="F420" s="28"/>
      <c r="G420" s="28">
        <v>0.1195</v>
      </c>
      <c r="H420" s="28">
        <v>39.594700000000003</v>
      </c>
      <c r="I420" s="28">
        <f t="shared" si="73"/>
        <v>4.7315666500000004</v>
      </c>
      <c r="J420" s="43">
        <v>5.1740000000000004</v>
      </c>
      <c r="K420" s="22">
        <v>1.6618999999999999</v>
      </c>
      <c r="L420" s="28">
        <f t="shared" si="74"/>
        <v>8.5986706000000002</v>
      </c>
      <c r="M420" s="28">
        <v>0.111</v>
      </c>
      <c r="N420" s="22">
        <v>39.594700000000003</v>
      </c>
      <c r="O420" s="28">
        <f t="shared" si="75"/>
        <v>4.3950117000000004</v>
      </c>
      <c r="P420" s="28" t="s">
        <v>22</v>
      </c>
      <c r="Q420" s="41"/>
      <c r="R420" s="41"/>
      <c r="S420" s="41">
        <f t="shared" si="76"/>
        <v>4.7315666500000004</v>
      </c>
      <c r="T420" s="42" t="s">
        <v>23</v>
      </c>
      <c r="U420" s="20"/>
    </row>
    <row r="421" spans="1:21" ht="37.5" customHeight="1" x14ac:dyDescent="0.25">
      <c r="A421" s="25" t="s">
        <v>597</v>
      </c>
      <c r="B421" s="26" t="s">
        <v>282</v>
      </c>
      <c r="C421" s="18" t="s">
        <v>63</v>
      </c>
      <c r="D421" s="28" t="s">
        <v>22</v>
      </c>
      <c r="E421" s="28"/>
      <c r="F421" s="28"/>
      <c r="G421" s="28" t="s">
        <v>22</v>
      </c>
      <c r="H421" s="28"/>
      <c r="I421" s="28"/>
      <c r="J421" s="28" t="s">
        <v>22</v>
      </c>
      <c r="K421" s="28"/>
      <c r="L421" s="28"/>
      <c r="M421" s="28" t="s">
        <v>22</v>
      </c>
      <c r="N421" s="28"/>
      <c r="O421" s="28"/>
      <c r="P421" s="28" t="s">
        <v>22</v>
      </c>
      <c r="Q421" s="41"/>
      <c r="R421" s="41"/>
      <c r="S421" s="28" t="s">
        <v>22</v>
      </c>
      <c r="T421" s="42" t="s">
        <v>60</v>
      </c>
      <c r="U421" s="20"/>
    </row>
    <row r="422" spans="1:21" ht="37.5" customHeight="1" x14ac:dyDescent="0.25">
      <c r="A422" s="25" t="s">
        <v>597</v>
      </c>
      <c r="B422" s="26" t="s">
        <v>599</v>
      </c>
      <c r="C422" s="18" t="s">
        <v>201</v>
      </c>
      <c r="D422" s="28" t="s">
        <v>22</v>
      </c>
      <c r="E422" s="28"/>
      <c r="F422" s="28"/>
      <c r="G422" s="28" t="s">
        <v>22</v>
      </c>
      <c r="H422" s="28"/>
      <c r="I422" s="28"/>
      <c r="J422" s="28" t="s">
        <v>22</v>
      </c>
      <c r="K422" s="28"/>
      <c r="L422" s="28"/>
      <c r="M422" s="28">
        <v>0.2</v>
      </c>
      <c r="N422" s="22">
        <v>39.594700000000003</v>
      </c>
      <c r="O422" s="28">
        <f>M422*N422</f>
        <v>7.918940000000001</v>
      </c>
      <c r="P422" s="28" t="s">
        <v>22</v>
      </c>
      <c r="Q422" s="41"/>
      <c r="R422" s="41"/>
      <c r="S422" s="41">
        <v>8.2657142857142851</v>
      </c>
      <c r="T422" s="42" t="s">
        <v>40</v>
      </c>
      <c r="U422" s="20"/>
    </row>
    <row r="423" spans="1:21" ht="37.5" customHeight="1" x14ac:dyDescent="0.25">
      <c r="A423" s="25" t="s">
        <v>597</v>
      </c>
      <c r="B423" s="26" t="s">
        <v>118</v>
      </c>
      <c r="C423" s="18" t="s">
        <v>173</v>
      </c>
      <c r="D423" s="28" t="s">
        <v>22</v>
      </c>
      <c r="E423" s="28"/>
      <c r="F423" s="28"/>
      <c r="G423" s="28">
        <v>1.8499999999999999E-2</v>
      </c>
      <c r="H423" s="28">
        <v>39.594700000000003</v>
      </c>
      <c r="I423" s="28">
        <f>G423*H423</f>
        <v>0.73250195000000007</v>
      </c>
      <c r="J423" s="43">
        <v>225280.22640000001</v>
      </c>
      <c r="K423" s="22">
        <v>1.6618999999999999</v>
      </c>
      <c r="L423" s="28">
        <f>J423*K423</f>
        <v>374393.20825416001</v>
      </c>
      <c r="M423" s="28">
        <v>2.4199999999999999E-2</v>
      </c>
      <c r="N423" s="22">
        <v>39.594700000000003</v>
      </c>
      <c r="O423" s="28">
        <f>M423*N423</f>
        <v>0.95819174000000007</v>
      </c>
      <c r="P423" s="28" t="s">
        <v>22</v>
      </c>
      <c r="Q423" s="41"/>
      <c r="R423" s="41"/>
      <c r="S423" s="41">
        <f>MEDIAN(F423,I423,L423,O423,R423)</f>
        <v>0.95819174000000007</v>
      </c>
      <c r="T423" s="42" t="s">
        <v>23</v>
      </c>
      <c r="U423" s="20"/>
    </row>
    <row r="424" spans="1:21" ht="37.5" customHeight="1" x14ac:dyDescent="0.25">
      <c r="A424" s="25" t="s">
        <v>597</v>
      </c>
      <c r="B424" s="26" t="s">
        <v>118</v>
      </c>
      <c r="C424" s="18" t="s">
        <v>68</v>
      </c>
      <c r="D424" s="28" t="s">
        <v>22</v>
      </c>
      <c r="E424" s="28"/>
      <c r="F424" s="28"/>
      <c r="G424" s="28">
        <v>3.6999999999999998E-2</v>
      </c>
      <c r="H424" s="28">
        <v>39.594700000000003</v>
      </c>
      <c r="I424" s="28">
        <f>G424*H424</f>
        <v>1.4650039000000001</v>
      </c>
      <c r="J424" s="43">
        <v>450560.45289999997</v>
      </c>
      <c r="K424" s="22">
        <v>1.6618999999999999</v>
      </c>
      <c r="L424" s="28">
        <f>J424*K424</f>
        <v>748786.41667450988</v>
      </c>
      <c r="M424" s="28">
        <v>4.8399999999999999E-2</v>
      </c>
      <c r="N424" s="22">
        <v>39.594700000000003</v>
      </c>
      <c r="O424" s="28">
        <f>M424*N424</f>
        <v>1.9163834800000001</v>
      </c>
      <c r="P424" s="28" t="s">
        <v>22</v>
      </c>
      <c r="Q424" s="41"/>
      <c r="R424" s="41"/>
      <c r="S424" s="41">
        <f>MEDIAN(F424,I424,L424,O424,R424)</f>
        <v>1.9163834800000001</v>
      </c>
      <c r="T424" s="42" t="s">
        <v>23</v>
      </c>
      <c r="U424" s="20"/>
    </row>
    <row r="425" spans="1:21" ht="37.5" customHeight="1" x14ac:dyDescent="0.25">
      <c r="A425" s="25" t="s">
        <v>597</v>
      </c>
      <c r="B425" s="26" t="s">
        <v>118</v>
      </c>
      <c r="C425" s="18" t="s">
        <v>54</v>
      </c>
      <c r="D425" s="28" t="s">
        <v>22</v>
      </c>
      <c r="E425" s="28"/>
      <c r="F425" s="28"/>
      <c r="G425" s="28">
        <v>4.4699999999999997E-2</v>
      </c>
      <c r="H425" s="28">
        <v>39.594700000000003</v>
      </c>
      <c r="I425" s="28">
        <f>G425*H425</f>
        <v>1.76988309</v>
      </c>
      <c r="J425" s="43">
        <v>1.3587</v>
      </c>
      <c r="K425" s="22">
        <v>1.6618999999999999</v>
      </c>
      <c r="L425" s="28">
        <f>J425*K425</f>
        <v>2.25802353</v>
      </c>
      <c r="M425" s="28">
        <v>7.2700000000000001E-2</v>
      </c>
      <c r="N425" s="22">
        <v>39.594700000000003</v>
      </c>
      <c r="O425" s="28">
        <f>M425*N425</f>
        <v>2.8785346900000004</v>
      </c>
      <c r="P425" s="28" t="s">
        <v>22</v>
      </c>
      <c r="Q425" s="41"/>
      <c r="R425" s="41"/>
      <c r="S425" s="41">
        <f>MEDIAN(F425,I425,L425,O425,R425)</f>
        <v>2.25802353</v>
      </c>
      <c r="T425" s="42" t="s">
        <v>23</v>
      </c>
      <c r="U425" s="20"/>
    </row>
    <row r="426" spans="1:21" ht="37.5" customHeight="1" x14ac:dyDescent="0.25">
      <c r="A426" s="25" t="s">
        <v>597</v>
      </c>
      <c r="B426" s="26" t="s">
        <v>65</v>
      </c>
      <c r="C426" s="18" t="s">
        <v>478</v>
      </c>
      <c r="D426" s="28" t="s">
        <v>22</v>
      </c>
      <c r="E426" s="28"/>
      <c r="F426" s="28"/>
      <c r="G426" s="28" t="s">
        <v>22</v>
      </c>
      <c r="H426" s="28"/>
      <c r="I426" s="28"/>
      <c r="J426" s="28" t="s">
        <v>22</v>
      </c>
      <c r="K426" s="28"/>
      <c r="L426" s="28"/>
      <c r="M426" s="28" t="s">
        <v>22</v>
      </c>
      <c r="N426" s="28"/>
      <c r="O426" s="28"/>
      <c r="P426" s="28" t="s">
        <v>22</v>
      </c>
      <c r="Q426" s="41"/>
      <c r="R426" s="41"/>
      <c r="S426" s="41">
        <v>9.3520000000000003</v>
      </c>
      <c r="T426" s="42" t="s">
        <v>40</v>
      </c>
      <c r="U426" s="20"/>
    </row>
    <row r="427" spans="1:21" ht="37.5" customHeight="1" x14ac:dyDescent="0.25">
      <c r="A427" s="25" t="s">
        <v>597</v>
      </c>
      <c r="B427" s="26" t="s">
        <v>65</v>
      </c>
      <c r="C427" s="18" t="s">
        <v>600</v>
      </c>
      <c r="D427" s="28" t="s">
        <v>22</v>
      </c>
      <c r="E427" s="28"/>
      <c r="F427" s="28"/>
      <c r="G427" s="28" t="s">
        <v>22</v>
      </c>
      <c r="H427" s="28"/>
      <c r="I427" s="28"/>
      <c r="J427" s="28" t="s">
        <v>22</v>
      </c>
      <c r="K427" s="28"/>
      <c r="L427" s="28"/>
      <c r="M427" s="28" t="s">
        <v>22</v>
      </c>
      <c r="N427" s="28"/>
      <c r="O427" s="28"/>
      <c r="P427" s="28" t="s">
        <v>22</v>
      </c>
      <c r="Q427" s="41"/>
      <c r="R427" s="41"/>
      <c r="S427" s="41">
        <v>65.89</v>
      </c>
      <c r="T427" s="42" t="s">
        <v>40</v>
      </c>
      <c r="U427" s="20"/>
    </row>
    <row r="428" spans="1:21" ht="37.5" customHeight="1" x14ac:dyDescent="0.25">
      <c r="A428" s="25" t="s">
        <v>597</v>
      </c>
      <c r="B428" s="26" t="s">
        <v>65</v>
      </c>
      <c r="C428" s="18" t="s">
        <v>601</v>
      </c>
      <c r="D428" s="28" t="s">
        <v>22</v>
      </c>
      <c r="E428" s="28"/>
      <c r="F428" s="28"/>
      <c r="G428" s="28" t="s">
        <v>22</v>
      </c>
      <c r="H428" s="28"/>
      <c r="I428" s="28"/>
      <c r="J428" s="28" t="s">
        <v>22</v>
      </c>
      <c r="K428" s="28"/>
      <c r="L428" s="28"/>
      <c r="M428" s="28" t="s">
        <v>22</v>
      </c>
      <c r="N428" s="28"/>
      <c r="O428" s="28"/>
      <c r="P428" s="28" t="s">
        <v>22</v>
      </c>
      <c r="Q428" s="41"/>
      <c r="R428" s="41"/>
      <c r="S428" s="41">
        <v>141.745</v>
      </c>
      <c r="T428" s="42" t="s">
        <v>40</v>
      </c>
      <c r="U428" s="20"/>
    </row>
    <row r="429" spans="1:21" ht="57" customHeight="1" x14ac:dyDescent="0.25">
      <c r="A429" s="25" t="s">
        <v>597</v>
      </c>
      <c r="B429" s="26" t="s">
        <v>1641</v>
      </c>
      <c r="C429" s="18" t="s">
        <v>1639</v>
      </c>
      <c r="D429" s="28" t="s">
        <v>22</v>
      </c>
      <c r="E429" s="28"/>
      <c r="F429" s="28"/>
      <c r="G429" s="28" t="s">
        <v>22</v>
      </c>
      <c r="H429" s="28"/>
      <c r="I429" s="28"/>
      <c r="J429" s="28" t="s">
        <v>22</v>
      </c>
      <c r="K429" s="28"/>
      <c r="L429" s="28"/>
      <c r="M429" s="28" t="s">
        <v>22</v>
      </c>
      <c r="N429" s="28"/>
      <c r="O429" s="28"/>
      <c r="P429" s="28" t="s">
        <v>22</v>
      </c>
      <c r="Q429" s="41"/>
      <c r="R429" s="41"/>
      <c r="S429" s="41">
        <v>49.05</v>
      </c>
      <c r="T429" s="42" t="s">
        <v>40</v>
      </c>
      <c r="U429" s="20"/>
    </row>
    <row r="430" spans="1:21" s="16" customFormat="1" ht="52.15" customHeight="1" x14ac:dyDescent="0.25">
      <c r="A430" s="25" t="s">
        <v>597</v>
      </c>
      <c r="B430" s="26" t="s">
        <v>1641</v>
      </c>
      <c r="C430" s="18" t="s">
        <v>1640</v>
      </c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41"/>
      <c r="R430" s="41"/>
      <c r="S430" s="41">
        <v>106.79</v>
      </c>
      <c r="T430" s="42" t="s">
        <v>40</v>
      </c>
      <c r="U430" s="20"/>
    </row>
    <row r="431" spans="1:21" s="16" customFormat="1" ht="51" x14ac:dyDescent="0.25">
      <c r="A431" s="25" t="s">
        <v>597</v>
      </c>
      <c r="B431" s="26" t="s">
        <v>1641</v>
      </c>
      <c r="C431" s="18" t="s">
        <v>1642</v>
      </c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41"/>
      <c r="R431" s="41"/>
      <c r="S431" s="28" t="s">
        <v>22</v>
      </c>
      <c r="T431" s="42" t="s">
        <v>60</v>
      </c>
      <c r="U431" s="20"/>
    </row>
    <row r="432" spans="1:21" ht="37.5" customHeight="1" x14ac:dyDescent="0.25">
      <c r="A432" s="25" t="s">
        <v>597</v>
      </c>
      <c r="B432" s="26" t="s">
        <v>602</v>
      </c>
      <c r="C432" s="18" t="s">
        <v>603</v>
      </c>
      <c r="D432" s="28" t="s">
        <v>22</v>
      </c>
      <c r="E432" s="28"/>
      <c r="F432" s="28"/>
      <c r="G432" s="28">
        <v>2.7770000000000001</v>
      </c>
      <c r="H432" s="28">
        <v>39.594700000000003</v>
      </c>
      <c r="I432" s="28">
        <f>G432*H432</f>
        <v>109.95448190000002</v>
      </c>
      <c r="J432" s="28" t="s">
        <v>22</v>
      </c>
      <c r="K432" s="28"/>
      <c r="L432" s="28"/>
      <c r="M432" s="28">
        <v>2.0329999999999999</v>
      </c>
      <c r="N432" s="22">
        <v>39.594700000000003</v>
      </c>
      <c r="O432" s="28">
        <f>M432*N432</f>
        <v>80.496025099999997</v>
      </c>
      <c r="P432" s="28" t="s">
        <v>22</v>
      </c>
      <c r="Q432" s="41"/>
      <c r="R432" s="41"/>
      <c r="S432" s="41">
        <f>MEDIAN(F432,I432,L432,O432,R432)</f>
        <v>95.225253500000008</v>
      </c>
      <c r="T432" s="42" t="s">
        <v>23</v>
      </c>
      <c r="U432" s="20"/>
    </row>
    <row r="433" spans="1:21" ht="51" x14ac:dyDescent="0.25">
      <c r="A433" s="25" t="s">
        <v>604</v>
      </c>
      <c r="B433" s="26" t="s">
        <v>605</v>
      </c>
      <c r="C433" s="18" t="s">
        <v>164</v>
      </c>
      <c r="D433" s="28" t="s">
        <v>22</v>
      </c>
      <c r="E433" s="28"/>
      <c r="F433" s="28"/>
      <c r="G433" s="28" t="s">
        <v>22</v>
      </c>
      <c r="H433" s="28"/>
      <c r="I433" s="28"/>
      <c r="J433" s="43">
        <v>1417.59</v>
      </c>
      <c r="K433" s="22">
        <v>1.6618999999999999</v>
      </c>
      <c r="L433" s="28">
        <f>J433*K433</f>
        <v>2355.8928209999999</v>
      </c>
      <c r="M433" s="28">
        <v>100.595</v>
      </c>
      <c r="N433" s="22">
        <v>39.594700000000003</v>
      </c>
      <c r="O433" s="28">
        <f>M433*N433</f>
        <v>3983.0288465000003</v>
      </c>
      <c r="P433" s="28">
        <v>22543</v>
      </c>
      <c r="Q433" s="40">
        <v>0.101315</v>
      </c>
      <c r="R433" s="41">
        <f>P433*Q433</f>
        <v>2283.9440450000002</v>
      </c>
      <c r="S433" s="41">
        <f>MEDIAN(F433,I433,L433,O433,R433)</f>
        <v>2355.8928209999999</v>
      </c>
      <c r="T433" s="42" t="s">
        <v>23</v>
      </c>
      <c r="U433" s="20"/>
    </row>
    <row r="434" spans="1:21" ht="37.5" customHeight="1" x14ac:dyDescent="0.25">
      <c r="A434" s="25" t="s">
        <v>606</v>
      </c>
      <c r="B434" s="26" t="s">
        <v>83</v>
      </c>
      <c r="C434" s="18" t="s">
        <v>276</v>
      </c>
      <c r="D434" s="28" t="s">
        <v>22</v>
      </c>
      <c r="E434" s="28"/>
      <c r="F434" s="28"/>
      <c r="G434" s="28" t="s">
        <v>22</v>
      </c>
      <c r="H434" s="28"/>
      <c r="I434" s="28"/>
      <c r="J434" s="28" t="s">
        <v>22</v>
      </c>
      <c r="K434" s="28"/>
      <c r="L434" s="28"/>
      <c r="M434" s="28" t="s">
        <v>22</v>
      </c>
      <c r="N434" s="28"/>
      <c r="O434" s="28"/>
      <c r="P434" s="28" t="s">
        <v>22</v>
      </c>
      <c r="Q434" s="41"/>
      <c r="R434" s="41"/>
      <c r="S434" s="41">
        <v>7.3239999999999998</v>
      </c>
      <c r="T434" s="42" t="s">
        <v>40</v>
      </c>
      <c r="U434" s="20"/>
    </row>
    <row r="435" spans="1:21" ht="37.5" customHeight="1" x14ac:dyDescent="0.25">
      <c r="A435" s="25" t="s">
        <v>606</v>
      </c>
      <c r="B435" s="26" t="s">
        <v>575</v>
      </c>
      <c r="C435" s="18" t="s">
        <v>607</v>
      </c>
      <c r="D435" s="28" t="s">
        <v>22</v>
      </c>
      <c r="E435" s="28"/>
      <c r="F435" s="28"/>
      <c r="G435" s="28" t="s">
        <v>22</v>
      </c>
      <c r="H435" s="28"/>
      <c r="I435" s="28"/>
      <c r="J435" s="28" t="s">
        <v>22</v>
      </c>
      <c r="K435" s="28"/>
      <c r="L435" s="28"/>
      <c r="M435" s="28" t="s">
        <v>22</v>
      </c>
      <c r="N435" s="28"/>
      <c r="O435" s="28"/>
      <c r="P435" s="28" t="s">
        <v>22</v>
      </c>
      <c r="Q435" s="41"/>
      <c r="R435" s="41"/>
      <c r="S435" s="28" t="s">
        <v>22</v>
      </c>
      <c r="T435" s="42" t="s">
        <v>60</v>
      </c>
      <c r="U435" s="20"/>
    </row>
    <row r="436" spans="1:21" ht="37.5" customHeight="1" x14ac:dyDescent="0.25">
      <c r="A436" s="25" t="s">
        <v>606</v>
      </c>
      <c r="B436" s="26" t="s">
        <v>62</v>
      </c>
      <c r="C436" s="18" t="s">
        <v>36</v>
      </c>
      <c r="D436" s="28" t="s">
        <v>22</v>
      </c>
      <c r="E436" s="28"/>
      <c r="F436" s="28"/>
      <c r="G436" s="28">
        <v>2.2200000000000001E-2</v>
      </c>
      <c r="H436" s="28">
        <v>39.594700000000003</v>
      </c>
      <c r="I436" s="28">
        <f>G436*H436</f>
        <v>0.8790023400000001</v>
      </c>
      <c r="J436" s="43">
        <v>0.22409999999999999</v>
      </c>
      <c r="K436" s="22">
        <v>1.6618999999999999</v>
      </c>
      <c r="L436" s="28">
        <f>J436*K436</f>
        <v>0.37243178999999998</v>
      </c>
      <c r="M436" s="28" t="s">
        <v>22</v>
      </c>
      <c r="N436" s="28"/>
      <c r="O436" s="28"/>
      <c r="P436" s="28" t="s">
        <v>22</v>
      </c>
      <c r="Q436" s="41"/>
      <c r="R436" s="41"/>
      <c r="S436" s="41">
        <f>MEDIAN(F436,I436,L436,O436,R436)</f>
        <v>0.62571706500000013</v>
      </c>
      <c r="T436" s="42" t="s">
        <v>23</v>
      </c>
      <c r="U436" s="20"/>
    </row>
    <row r="437" spans="1:21" ht="37.5" customHeight="1" x14ac:dyDescent="0.25">
      <c r="A437" s="25" t="s">
        <v>606</v>
      </c>
      <c r="B437" s="26" t="s">
        <v>62</v>
      </c>
      <c r="C437" s="18" t="s">
        <v>173</v>
      </c>
      <c r="D437" s="28" t="s">
        <v>22</v>
      </c>
      <c r="E437" s="28"/>
      <c r="F437" s="28"/>
      <c r="G437" s="28">
        <v>4.4299999999999999E-2</v>
      </c>
      <c r="H437" s="28">
        <v>39.594700000000003</v>
      </c>
      <c r="I437" s="28">
        <f>G437*H437</f>
        <v>1.7540452100000001</v>
      </c>
      <c r="J437" s="43">
        <v>0.44819999999999999</v>
      </c>
      <c r="K437" s="22">
        <v>1.6618999999999999</v>
      </c>
      <c r="L437" s="28">
        <f>J437*K437</f>
        <v>0.74486357999999997</v>
      </c>
      <c r="M437" s="28" t="s">
        <v>22</v>
      </c>
      <c r="N437" s="28"/>
      <c r="O437" s="28"/>
      <c r="P437" s="28" t="s">
        <v>22</v>
      </c>
      <c r="Q437" s="41"/>
      <c r="R437" s="41"/>
      <c r="S437" s="41">
        <f>MEDIAN(F437,I437,L437,O437,R437)</f>
        <v>1.2494543949999999</v>
      </c>
      <c r="T437" s="42" t="s">
        <v>23</v>
      </c>
      <c r="U437" s="20"/>
    </row>
    <row r="438" spans="1:21" ht="37.5" customHeight="1" x14ac:dyDescent="0.25">
      <c r="A438" s="25" t="s">
        <v>606</v>
      </c>
      <c r="B438" s="26" t="s">
        <v>62</v>
      </c>
      <c r="C438" s="18" t="s">
        <v>63</v>
      </c>
      <c r="D438" s="28" t="s">
        <v>22</v>
      </c>
      <c r="E438" s="28"/>
      <c r="F438" s="28"/>
      <c r="G438" s="28">
        <v>6.6500000000000004E-2</v>
      </c>
      <c r="H438" s="28">
        <v>39.594700000000003</v>
      </c>
      <c r="I438" s="28">
        <f>G438*H438</f>
        <v>2.6330475500000006</v>
      </c>
      <c r="J438" s="43">
        <v>0.67220000000000002</v>
      </c>
      <c r="K438" s="22">
        <v>1.6618999999999999</v>
      </c>
      <c r="L438" s="28">
        <f>J438*K438</f>
        <v>1.1171291800000001</v>
      </c>
      <c r="M438" s="28" t="s">
        <v>22</v>
      </c>
      <c r="N438" s="28"/>
      <c r="O438" s="28"/>
      <c r="P438" s="28" t="s">
        <v>22</v>
      </c>
      <c r="Q438" s="41"/>
      <c r="R438" s="41"/>
      <c r="S438" s="41">
        <f>MEDIAN(F438,I438,L438,O438,R438)</f>
        <v>1.8750883650000003</v>
      </c>
      <c r="T438" s="42" t="s">
        <v>23</v>
      </c>
      <c r="U438" s="20"/>
    </row>
    <row r="439" spans="1:21" ht="37.5" customHeight="1" x14ac:dyDescent="0.25">
      <c r="A439" s="25" t="s">
        <v>608</v>
      </c>
      <c r="B439" s="26" t="s">
        <v>62</v>
      </c>
      <c r="C439" s="18" t="s">
        <v>609</v>
      </c>
      <c r="D439" s="28" t="s">
        <v>22</v>
      </c>
      <c r="E439" s="28"/>
      <c r="F439" s="28"/>
      <c r="G439" s="28" t="s">
        <v>22</v>
      </c>
      <c r="H439" s="28"/>
      <c r="I439" s="28"/>
      <c r="J439" s="28" t="s">
        <v>22</v>
      </c>
      <c r="K439" s="28"/>
      <c r="L439" s="28"/>
      <c r="M439" s="28" t="s">
        <v>22</v>
      </c>
      <c r="N439" s="28"/>
      <c r="O439" s="28"/>
      <c r="P439" s="28" t="s">
        <v>22</v>
      </c>
      <c r="Q439" s="41"/>
      <c r="R439" s="41"/>
      <c r="S439" s="28" t="s">
        <v>22</v>
      </c>
      <c r="T439" s="42" t="s">
        <v>60</v>
      </c>
      <c r="U439" s="20"/>
    </row>
    <row r="440" spans="1:21" ht="37.5" customHeight="1" x14ac:dyDescent="0.25">
      <c r="A440" s="25" t="s">
        <v>608</v>
      </c>
      <c r="B440" s="26" t="s">
        <v>62</v>
      </c>
      <c r="C440" s="18" t="s">
        <v>610</v>
      </c>
      <c r="D440" s="28" t="s">
        <v>22</v>
      </c>
      <c r="E440" s="28"/>
      <c r="F440" s="28"/>
      <c r="G440" s="28" t="s">
        <v>22</v>
      </c>
      <c r="H440" s="28"/>
      <c r="I440" s="28"/>
      <c r="J440" s="28" t="s">
        <v>22</v>
      </c>
      <c r="K440" s="28"/>
      <c r="L440" s="28"/>
      <c r="M440" s="28" t="s">
        <v>22</v>
      </c>
      <c r="N440" s="28"/>
      <c r="O440" s="28"/>
      <c r="P440" s="28" t="s">
        <v>22</v>
      </c>
      <c r="Q440" s="41"/>
      <c r="R440" s="41"/>
      <c r="S440" s="28" t="s">
        <v>22</v>
      </c>
      <c r="T440" s="42" t="s">
        <v>60</v>
      </c>
      <c r="U440" s="20"/>
    </row>
    <row r="441" spans="1:21" ht="37.5" customHeight="1" x14ac:dyDescent="0.25">
      <c r="A441" s="25" t="s">
        <v>611</v>
      </c>
      <c r="B441" s="26" t="s">
        <v>62</v>
      </c>
      <c r="C441" s="18" t="s">
        <v>612</v>
      </c>
      <c r="D441" s="28" t="s">
        <v>22</v>
      </c>
      <c r="E441" s="28"/>
      <c r="F441" s="28"/>
      <c r="G441" s="28" t="s">
        <v>22</v>
      </c>
      <c r="H441" s="28"/>
      <c r="I441" s="28"/>
      <c r="J441" s="28" t="s">
        <v>22</v>
      </c>
      <c r="K441" s="28"/>
      <c r="L441" s="28"/>
      <c r="M441" s="28" t="s">
        <v>22</v>
      </c>
      <c r="N441" s="28"/>
      <c r="O441" s="28"/>
      <c r="P441" s="28" t="s">
        <v>22</v>
      </c>
      <c r="Q441" s="41"/>
      <c r="R441" s="41"/>
      <c r="S441" s="28" t="s">
        <v>22</v>
      </c>
      <c r="T441" s="42" t="s">
        <v>60</v>
      </c>
      <c r="U441" s="20"/>
    </row>
    <row r="442" spans="1:21" ht="37.5" customHeight="1" x14ac:dyDescent="0.25">
      <c r="A442" s="25" t="s">
        <v>613</v>
      </c>
      <c r="B442" s="26" t="s">
        <v>614</v>
      </c>
      <c r="C442" s="18" t="s">
        <v>615</v>
      </c>
      <c r="D442" s="28" t="s">
        <v>22</v>
      </c>
      <c r="E442" s="28"/>
      <c r="F442" s="28"/>
      <c r="G442" s="28" t="s">
        <v>22</v>
      </c>
      <c r="H442" s="28"/>
      <c r="I442" s="28"/>
      <c r="J442" s="28" t="s">
        <v>22</v>
      </c>
      <c r="K442" s="28"/>
      <c r="L442" s="28"/>
      <c r="M442" s="28" t="s">
        <v>22</v>
      </c>
      <c r="N442" s="28"/>
      <c r="O442" s="28"/>
      <c r="P442" s="28" t="s">
        <v>22</v>
      </c>
      <c r="Q442" s="41"/>
      <c r="R442" s="41"/>
      <c r="S442" s="41">
        <v>33.083999999999996</v>
      </c>
      <c r="T442" s="42" t="s">
        <v>40</v>
      </c>
      <c r="U442" s="20"/>
    </row>
    <row r="443" spans="1:21" ht="37.5" customHeight="1" x14ac:dyDescent="0.25">
      <c r="A443" s="25" t="s">
        <v>613</v>
      </c>
      <c r="B443" s="26" t="s">
        <v>616</v>
      </c>
      <c r="C443" s="18" t="s">
        <v>617</v>
      </c>
      <c r="D443" s="28" t="s">
        <v>22</v>
      </c>
      <c r="E443" s="28"/>
      <c r="F443" s="28"/>
      <c r="G443" s="28">
        <v>1.95E-2</v>
      </c>
      <c r="H443" s="28">
        <v>39.594700000000003</v>
      </c>
      <c r="I443" s="28">
        <f>G443*H443</f>
        <v>0.77209665000000005</v>
      </c>
      <c r="J443" s="43">
        <v>0.51480000000000004</v>
      </c>
      <c r="K443" s="22">
        <v>1.6618999999999999</v>
      </c>
      <c r="L443" s="28">
        <f>J443*K443</f>
        <v>0.85554612000000008</v>
      </c>
      <c r="M443" s="28">
        <v>2.5999999999999999E-2</v>
      </c>
      <c r="N443" s="22">
        <v>39.594700000000003</v>
      </c>
      <c r="O443" s="28">
        <f>M443*N443</f>
        <v>1.0294622</v>
      </c>
      <c r="P443" s="28" t="s">
        <v>22</v>
      </c>
      <c r="Q443" s="41"/>
      <c r="R443" s="41"/>
      <c r="S443" s="41">
        <f>MEDIAN(F443,I443,L443,O443,R443)</f>
        <v>0.85554612000000008</v>
      </c>
      <c r="T443" s="42" t="s">
        <v>23</v>
      </c>
      <c r="U443" s="20"/>
    </row>
    <row r="444" spans="1:21" ht="37.5" customHeight="1" x14ac:dyDescent="0.25">
      <c r="A444" s="25" t="s">
        <v>613</v>
      </c>
      <c r="B444" s="26" t="s">
        <v>618</v>
      </c>
      <c r="C444" s="18" t="s">
        <v>619</v>
      </c>
      <c r="D444" s="28" t="s">
        <v>22</v>
      </c>
      <c r="E444" s="28"/>
      <c r="F444" s="28"/>
      <c r="G444" s="28" t="s">
        <v>22</v>
      </c>
      <c r="H444" s="28"/>
      <c r="I444" s="28"/>
      <c r="J444" s="28" t="s">
        <v>22</v>
      </c>
      <c r="K444" s="28"/>
      <c r="L444" s="28"/>
      <c r="M444" s="28" t="s">
        <v>22</v>
      </c>
      <c r="N444" s="28"/>
      <c r="O444" s="28"/>
      <c r="P444" s="28" t="s">
        <v>22</v>
      </c>
      <c r="Q444" s="41"/>
      <c r="R444" s="41"/>
      <c r="S444" s="41">
        <v>0.95120000000000005</v>
      </c>
      <c r="T444" s="42" t="s">
        <v>40</v>
      </c>
      <c r="U444" s="20"/>
    </row>
    <row r="445" spans="1:21" ht="37.5" customHeight="1" x14ac:dyDescent="0.25">
      <c r="A445" s="25" t="s">
        <v>620</v>
      </c>
      <c r="B445" s="58" t="s">
        <v>621</v>
      </c>
      <c r="C445" s="51" t="s">
        <v>99</v>
      </c>
      <c r="D445" s="28" t="s">
        <v>22</v>
      </c>
      <c r="E445" s="28"/>
      <c r="F445" s="28"/>
      <c r="G445" s="28">
        <v>49.2</v>
      </c>
      <c r="H445" s="28">
        <v>39.594700000000003</v>
      </c>
      <c r="I445" s="28">
        <f>G445*H445</f>
        <v>1948.0592400000003</v>
      </c>
      <c r="J445" s="43">
        <v>555.09670000000006</v>
      </c>
      <c r="K445" s="22">
        <v>1.6618999999999999</v>
      </c>
      <c r="L445" s="28">
        <f>J445*K445</f>
        <v>922.51520573000005</v>
      </c>
      <c r="M445" s="28" t="s">
        <v>22</v>
      </c>
      <c r="N445" s="28"/>
      <c r="O445" s="28"/>
      <c r="P445" s="28" t="s">
        <v>22</v>
      </c>
      <c r="Q445" s="41"/>
      <c r="R445" s="41"/>
      <c r="S445" s="41">
        <f t="shared" ref="S445:S465" si="77">MEDIAN(F445,I445,L445,O445,R445)</f>
        <v>1435.2872228650003</v>
      </c>
      <c r="T445" s="42" t="s">
        <v>23</v>
      </c>
      <c r="U445" s="20"/>
    </row>
    <row r="446" spans="1:21" ht="37.5" customHeight="1" x14ac:dyDescent="0.25">
      <c r="A446" s="48" t="s">
        <v>620</v>
      </c>
      <c r="B446" s="59" t="s">
        <v>621</v>
      </c>
      <c r="C446" s="57" t="s">
        <v>100</v>
      </c>
      <c r="D446" s="28" t="s">
        <v>22</v>
      </c>
      <c r="E446" s="28"/>
      <c r="F446" s="28"/>
      <c r="G446" s="28">
        <v>51.88</v>
      </c>
      <c r="H446" s="28">
        <v>39.594700000000003</v>
      </c>
      <c r="I446" s="28">
        <f>G446*H446</f>
        <v>2054.1730360000001</v>
      </c>
      <c r="J446" s="43">
        <v>1565.5333000000001</v>
      </c>
      <c r="K446" s="22">
        <v>1.6618999999999999</v>
      </c>
      <c r="L446" s="28">
        <f>J446*K446</f>
        <v>2601.7597912699998</v>
      </c>
      <c r="M446" s="28" t="s">
        <v>22</v>
      </c>
      <c r="N446" s="28"/>
      <c r="O446" s="28"/>
      <c r="P446" s="28" t="s">
        <v>22</v>
      </c>
      <c r="Q446" s="41"/>
      <c r="R446" s="41"/>
      <c r="S446" s="41">
        <f t="shared" si="77"/>
        <v>2327.9664136350002</v>
      </c>
      <c r="T446" s="42" t="s">
        <v>23</v>
      </c>
      <c r="U446" s="37"/>
    </row>
    <row r="447" spans="1:21" ht="37.5" customHeight="1" x14ac:dyDescent="0.25">
      <c r="A447" s="25" t="s">
        <v>622</v>
      </c>
      <c r="B447" s="26" t="s">
        <v>32</v>
      </c>
      <c r="C447" s="18" t="s">
        <v>36</v>
      </c>
      <c r="D447" s="28">
        <v>4</v>
      </c>
      <c r="E447" s="28">
        <v>8.4052000000000007</v>
      </c>
      <c r="F447" s="28">
        <f>D447*E447</f>
        <v>33.620800000000003</v>
      </c>
      <c r="G447" s="28">
        <v>2.6667999999999998</v>
      </c>
      <c r="H447" s="28">
        <v>39.594700000000003</v>
      </c>
      <c r="I447" s="28">
        <f>G447*H447</f>
        <v>105.59114596000001</v>
      </c>
      <c r="J447" s="43">
        <v>453.80070000000001</v>
      </c>
      <c r="K447" s="22">
        <v>1.6618999999999999</v>
      </c>
      <c r="L447" s="28">
        <f>J447*K447</f>
        <v>754.17138333000003</v>
      </c>
      <c r="M447" s="28">
        <v>0.65529999999999999</v>
      </c>
      <c r="N447" s="22">
        <v>39.594700000000003</v>
      </c>
      <c r="O447" s="28">
        <f>M447*N447</f>
        <v>25.94640691</v>
      </c>
      <c r="P447" s="28">
        <v>552.94169999999997</v>
      </c>
      <c r="Q447" s="40">
        <v>0.101315</v>
      </c>
      <c r="R447" s="41">
        <f>P447*Q447</f>
        <v>56.021288335499996</v>
      </c>
      <c r="S447" s="41">
        <f t="shared" si="77"/>
        <v>56.021288335499996</v>
      </c>
      <c r="T447" s="42" t="s">
        <v>23</v>
      </c>
      <c r="U447" s="20"/>
    </row>
    <row r="448" spans="1:21" ht="37.5" customHeight="1" x14ac:dyDescent="0.25">
      <c r="A448" s="25" t="s">
        <v>622</v>
      </c>
      <c r="B448" s="26" t="s">
        <v>32</v>
      </c>
      <c r="C448" s="18" t="s">
        <v>68</v>
      </c>
      <c r="D448" s="28">
        <v>16</v>
      </c>
      <c r="E448" s="28">
        <v>8.4052000000000007</v>
      </c>
      <c r="F448" s="28">
        <f>D448*E448</f>
        <v>134.48320000000001</v>
      </c>
      <c r="G448" s="28">
        <v>2.6667999999999998</v>
      </c>
      <c r="H448" s="28">
        <v>39.594700000000003</v>
      </c>
      <c r="I448" s="28">
        <f>G448*H448</f>
        <v>105.59114596000001</v>
      </c>
      <c r="J448" s="43">
        <v>1774.057</v>
      </c>
      <c r="K448" s="22">
        <v>1.6618999999999999</v>
      </c>
      <c r="L448" s="28">
        <f>J448*K448</f>
        <v>2948.3053282999999</v>
      </c>
      <c r="M448" s="28">
        <v>2.4182999999999999</v>
      </c>
      <c r="N448" s="22">
        <v>39.594700000000003</v>
      </c>
      <c r="O448" s="28">
        <f>M448*N448</f>
        <v>95.751863010000008</v>
      </c>
      <c r="P448" s="28">
        <v>1876.6333</v>
      </c>
      <c r="Q448" s="40">
        <v>0.101315</v>
      </c>
      <c r="R448" s="41">
        <f>P448*Q448</f>
        <v>190.13110278950001</v>
      </c>
      <c r="S448" s="41">
        <f t="shared" si="77"/>
        <v>134.48320000000001</v>
      </c>
      <c r="T448" s="42" t="s">
        <v>23</v>
      </c>
      <c r="U448" s="20"/>
    </row>
    <row r="449" spans="1:21" ht="37.5" customHeight="1" x14ac:dyDescent="0.25">
      <c r="A449" s="25" t="s">
        <v>622</v>
      </c>
      <c r="B449" s="26" t="s">
        <v>623</v>
      </c>
      <c r="C449" s="18" t="s">
        <v>36</v>
      </c>
      <c r="D449" s="28">
        <v>4.5833000000000004</v>
      </c>
      <c r="E449" s="28">
        <v>8.4052000000000007</v>
      </c>
      <c r="F449" s="28">
        <f>D449*E449</f>
        <v>38.523553160000006</v>
      </c>
      <c r="G449" s="28" t="s">
        <v>22</v>
      </c>
      <c r="H449" s="28"/>
      <c r="I449" s="28"/>
      <c r="J449" s="28" t="s">
        <v>22</v>
      </c>
      <c r="K449" s="28"/>
      <c r="L449" s="28"/>
      <c r="M449" s="28">
        <v>5.0250000000000004</v>
      </c>
      <c r="N449" s="22">
        <v>39.594700000000003</v>
      </c>
      <c r="O449" s="28">
        <f>M449*N449</f>
        <v>198.96336750000003</v>
      </c>
      <c r="P449" s="28">
        <v>552.94169999999997</v>
      </c>
      <c r="Q449" s="40">
        <v>0.101315</v>
      </c>
      <c r="R449" s="41">
        <f>P449*Q449</f>
        <v>56.021288335499996</v>
      </c>
      <c r="S449" s="41">
        <f t="shared" si="77"/>
        <v>56.021288335499996</v>
      </c>
      <c r="T449" s="42" t="s">
        <v>23</v>
      </c>
      <c r="U449" s="20"/>
    </row>
    <row r="450" spans="1:21" ht="37.5" customHeight="1" x14ac:dyDescent="0.25">
      <c r="A450" s="25" t="s">
        <v>622</v>
      </c>
      <c r="B450" s="26" t="s">
        <v>623</v>
      </c>
      <c r="C450" s="18" t="s">
        <v>68</v>
      </c>
      <c r="D450" s="28">
        <v>18.333300000000001</v>
      </c>
      <c r="E450" s="28">
        <v>8.4052000000000007</v>
      </c>
      <c r="F450" s="28">
        <f>D450*E450</f>
        <v>154.09505316000002</v>
      </c>
      <c r="G450" s="28" t="s">
        <v>22</v>
      </c>
      <c r="H450" s="28"/>
      <c r="I450" s="28"/>
      <c r="J450" s="28" t="s">
        <v>22</v>
      </c>
      <c r="K450" s="28"/>
      <c r="L450" s="28"/>
      <c r="M450" s="28">
        <v>20.100000000000001</v>
      </c>
      <c r="N450" s="22">
        <v>39.594700000000003</v>
      </c>
      <c r="O450" s="28">
        <f>M450*N450</f>
        <v>795.85347000000013</v>
      </c>
      <c r="P450" s="28">
        <v>1876.6667</v>
      </c>
      <c r="Q450" s="40">
        <v>0.101315</v>
      </c>
      <c r="R450" s="41">
        <f>P450*Q450</f>
        <v>190.1344867105</v>
      </c>
      <c r="S450" s="41">
        <f t="shared" si="77"/>
        <v>190.1344867105</v>
      </c>
      <c r="T450" s="42" t="s">
        <v>23</v>
      </c>
      <c r="U450" s="20"/>
    </row>
    <row r="451" spans="1:21" ht="37.5" customHeight="1" x14ac:dyDescent="0.25">
      <c r="A451" s="25" t="s">
        <v>624</v>
      </c>
      <c r="B451" s="26" t="s">
        <v>253</v>
      </c>
      <c r="C451" s="18" t="s">
        <v>625</v>
      </c>
      <c r="D451" s="28" t="s">
        <v>22</v>
      </c>
      <c r="E451" s="28"/>
      <c r="F451" s="28"/>
      <c r="G451" s="28">
        <v>153.82</v>
      </c>
      <c r="H451" s="28">
        <v>39.594700000000003</v>
      </c>
      <c r="I451" s="28">
        <f t="shared" ref="I451:I465" si="78">G451*H451</f>
        <v>6090.4567539999998</v>
      </c>
      <c r="J451" s="43">
        <v>137.333</v>
      </c>
      <c r="K451" s="22">
        <v>1.6618999999999999</v>
      </c>
      <c r="L451" s="28">
        <f t="shared" ref="L451:L465" si="79">J451*K451</f>
        <v>228.23371269999998</v>
      </c>
      <c r="M451" s="28" t="s">
        <v>22</v>
      </c>
      <c r="N451" s="28"/>
      <c r="O451" s="28"/>
      <c r="P451" s="28" t="s">
        <v>22</v>
      </c>
      <c r="Q451" s="41"/>
      <c r="R451" s="41"/>
      <c r="S451" s="41">
        <f t="shared" si="77"/>
        <v>3159.3452333499999</v>
      </c>
      <c r="T451" s="42" t="s">
        <v>23</v>
      </c>
      <c r="U451" s="20"/>
    </row>
    <row r="452" spans="1:21" ht="37.5" customHeight="1" x14ac:dyDescent="0.25">
      <c r="A452" s="25" t="s">
        <v>626</v>
      </c>
      <c r="B452" s="26" t="s">
        <v>627</v>
      </c>
      <c r="C452" s="18" t="s">
        <v>628</v>
      </c>
      <c r="D452" s="28">
        <v>280</v>
      </c>
      <c r="E452" s="28">
        <v>8.4052000000000007</v>
      </c>
      <c r="F452" s="28">
        <f t="shared" ref="F452:F463" si="80">D452*E452</f>
        <v>2353.4560000000001</v>
      </c>
      <c r="G452" s="28">
        <v>56.033000000000001</v>
      </c>
      <c r="H452" s="28">
        <v>39.594700000000003</v>
      </c>
      <c r="I452" s="28">
        <f t="shared" si="78"/>
        <v>2218.6098251000003</v>
      </c>
      <c r="J452" s="43">
        <v>2599.5934999999999</v>
      </c>
      <c r="K452" s="22">
        <v>1.6618999999999999</v>
      </c>
      <c r="L452" s="28">
        <f t="shared" si="79"/>
        <v>4320.2644376499993</v>
      </c>
      <c r="M452" s="28">
        <v>76.25</v>
      </c>
      <c r="N452" s="22">
        <v>39.594700000000003</v>
      </c>
      <c r="O452" s="28">
        <f t="shared" ref="O452:O465" si="81">M452*N452</f>
        <v>3019.0958750000004</v>
      </c>
      <c r="P452" s="28">
        <v>22069.899999999998</v>
      </c>
      <c r="Q452" s="40">
        <v>0.101315</v>
      </c>
      <c r="R452" s="41">
        <f t="shared" ref="R452:R463" si="82">P452*Q452</f>
        <v>2236.0119184999999</v>
      </c>
      <c r="S452" s="41">
        <f t="shared" si="77"/>
        <v>2353.4560000000001</v>
      </c>
      <c r="T452" s="42" t="s">
        <v>23</v>
      </c>
      <c r="U452" s="20"/>
    </row>
    <row r="453" spans="1:21" ht="37.5" customHeight="1" x14ac:dyDescent="0.25">
      <c r="A453" s="25" t="s">
        <v>626</v>
      </c>
      <c r="B453" s="26" t="s">
        <v>629</v>
      </c>
      <c r="C453" s="18" t="s">
        <v>630</v>
      </c>
      <c r="D453" s="28">
        <v>560</v>
      </c>
      <c r="E453" s="28">
        <v>8.4052000000000007</v>
      </c>
      <c r="F453" s="28">
        <f t="shared" si="80"/>
        <v>4706.9120000000003</v>
      </c>
      <c r="G453" s="28">
        <v>115</v>
      </c>
      <c r="H453" s="28">
        <v>39.594700000000003</v>
      </c>
      <c r="I453" s="28">
        <f t="shared" si="78"/>
        <v>4553.3905000000004</v>
      </c>
      <c r="J453" s="43">
        <v>5088.5749999999998</v>
      </c>
      <c r="K453" s="22">
        <v>1.6618999999999999</v>
      </c>
      <c r="L453" s="28">
        <f t="shared" si="79"/>
        <v>8456.7027925000002</v>
      </c>
      <c r="M453" s="28">
        <v>170</v>
      </c>
      <c r="N453" s="22">
        <v>39.594700000000003</v>
      </c>
      <c r="O453" s="28">
        <f t="shared" si="81"/>
        <v>6731.0990000000002</v>
      </c>
      <c r="P453" s="28">
        <v>47802</v>
      </c>
      <c r="Q453" s="40">
        <v>0.101315</v>
      </c>
      <c r="R453" s="41">
        <f t="shared" si="82"/>
        <v>4843.0596299999997</v>
      </c>
      <c r="S453" s="41">
        <f t="shared" si="77"/>
        <v>4843.0596299999997</v>
      </c>
      <c r="T453" s="42" t="s">
        <v>23</v>
      </c>
      <c r="U453" s="20"/>
    </row>
    <row r="454" spans="1:21" ht="37.5" customHeight="1" x14ac:dyDescent="0.25">
      <c r="A454" s="25" t="s">
        <v>626</v>
      </c>
      <c r="B454" s="26" t="s">
        <v>629</v>
      </c>
      <c r="C454" s="18" t="s">
        <v>364</v>
      </c>
      <c r="D454" s="28">
        <v>1120</v>
      </c>
      <c r="E454" s="28">
        <v>8.4052000000000007</v>
      </c>
      <c r="F454" s="28">
        <f t="shared" si="80"/>
        <v>9413.8240000000005</v>
      </c>
      <c r="G454" s="28">
        <v>206.93</v>
      </c>
      <c r="H454" s="28">
        <v>39.594700000000003</v>
      </c>
      <c r="I454" s="28">
        <f t="shared" si="78"/>
        <v>8193.3312710000009</v>
      </c>
      <c r="J454" s="43">
        <v>10177.15</v>
      </c>
      <c r="K454" s="22">
        <v>1.6618999999999999</v>
      </c>
      <c r="L454" s="28">
        <f t="shared" si="79"/>
        <v>16913.405585</v>
      </c>
      <c r="M454" s="28">
        <v>340</v>
      </c>
      <c r="N454" s="22">
        <v>39.594700000000003</v>
      </c>
      <c r="O454" s="28">
        <f t="shared" si="81"/>
        <v>13462.198</v>
      </c>
      <c r="P454" s="28">
        <v>95882</v>
      </c>
      <c r="Q454" s="40">
        <v>0.101315</v>
      </c>
      <c r="R454" s="41">
        <f t="shared" si="82"/>
        <v>9714.2848300000005</v>
      </c>
      <c r="S454" s="41">
        <f t="shared" si="77"/>
        <v>9714.2848300000005</v>
      </c>
      <c r="T454" s="42" t="s">
        <v>23</v>
      </c>
      <c r="U454" s="20"/>
    </row>
    <row r="455" spans="1:21" ht="37.5" customHeight="1" x14ac:dyDescent="0.25">
      <c r="A455" s="25" t="s">
        <v>626</v>
      </c>
      <c r="B455" s="26" t="s">
        <v>629</v>
      </c>
      <c r="C455" s="18" t="s">
        <v>366</v>
      </c>
      <c r="D455" s="28">
        <v>2240</v>
      </c>
      <c r="E455" s="28">
        <v>8.4052000000000007</v>
      </c>
      <c r="F455" s="28">
        <f t="shared" si="80"/>
        <v>18827.648000000001</v>
      </c>
      <c r="G455" s="28">
        <v>413.86</v>
      </c>
      <c r="H455" s="28">
        <v>39.594700000000003</v>
      </c>
      <c r="I455" s="28">
        <f t="shared" si="78"/>
        <v>16386.662542000002</v>
      </c>
      <c r="J455" s="43">
        <v>20354.3</v>
      </c>
      <c r="K455" s="22">
        <v>1.6618999999999999</v>
      </c>
      <c r="L455" s="28">
        <f t="shared" si="79"/>
        <v>33826.811170000001</v>
      </c>
      <c r="M455" s="28">
        <v>470</v>
      </c>
      <c r="N455" s="22">
        <v>39.594700000000003</v>
      </c>
      <c r="O455" s="28">
        <f t="shared" si="81"/>
        <v>18609.509000000002</v>
      </c>
      <c r="P455" s="28">
        <v>150004</v>
      </c>
      <c r="Q455" s="40">
        <v>0.101315</v>
      </c>
      <c r="R455" s="41">
        <f t="shared" si="82"/>
        <v>15197.65526</v>
      </c>
      <c r="S455" s="41">
        <f t="shared" si="77"/>
        <v>18609.509000000002</v>
      </c>
      <c r="T455" s="42" t="s">
        <v>23</v>
      </c>
      <c r="U455" s="20"/>
    </row>
    <row r="456" spans="1:21" ht="37.5" customHeight="1" x14ac:dyDescent="0.25">
      <c r="A456" s="25" t="s">
        <v>626</v>
      </c>
      <c r="B456" s="26" t="s">
        <v>629</v>
      </c>
      <c r="C456" s="18" t="s">
        <v>631</v>
      </c>
      <c r="D456" s="28">
        <v>225</v>
      </c>
      <c r="E456" s="28">
        <v>8.4052000000000007</v>
      </c>
      <c r="F456" s="28">
        <f t="shared" si="80"/>
        <v>1891.17</v>
      </c>
      <c r="G456" s="28">
        <v>50.89</v>
      </c>
      <c r="H456" s="28">
        <v>39.594700000000003</v>
      </c>
      <c r="I456" s="28">
        <f t="shared" si="78"/>
        <v>2014.9742830000002</v>
      </c>
      <c r="J456" s="43">
        <v>2000</v>
      </c>
      <c r="K456" s="22">
        <v>1.6618999999999999</v>
      </c>
      <c r="L456" s="28">
        <f t="shared" si="79"/>
        <v>3323.7999999999997</v>
      </c>
      <c r="M456" s="28">
        <v>72</v>
      </c>
      <c r="N456" s="22">
        <v>39.594700000000003</v>
      </c>
      <c r="O456" s="28">
        <f t="shared" si="81"/>
        <v>2850.8184000000001</v>
      </c>
      <c r="P456" s="28">
        <v>19085.099999999999</v>
      </c>
      <c r="Q456" s="40">
        <v>0.101315</v>
      </c>
      <c r="R456" s="41">
        <f t="shared" si="82"/>
        <v>1933.6069064999999</v>
      </c>
      <c r="S456" s="41">
        <f t="shared" si="77"/>
        <v>2014.9742830000002</v>
      </c>
      <c r="T456" s="42" t="s">
        <v>23</v>
      </c>
      <c r="U456" s="20"/>
    </row>
    <row r="457" spans="1:21" ht="37.5" customHeight="1" x14ac:dyDescent="0.25">
      <c r="A457" s="25" t="s">
        <v>626</v>
      </c>
      <c r="B457" s="26" t="s">
        <v>629</v>
      </c>
      <c r="C457" s="18" t="s">
        <v>632</v>
      </c>
      <c r="D457" s="28">
        <v>460.71429999999998</v>
      </c>
      <c r="E457" s="28">
        <v>8.4052000000000007</v>
      </c>
      <c r="F457" s="28">
        <f t="shared" si="80"/>
        <v>3872.3958343600002</v>
      </c>
      <c r="G457" s="28">
        <v>96.904200000000003</v>
      </c>
      <c r="H457" s="28">
        <v>39.594700000000003</v>
      </c>
      <c r="I457" s="28">
        <f t="shared" si="78"/>
        <v>3836.8927277400003</v>
      </c>
      <c r="J457" s="43">
        <v>5000</v>
      </c>
      <c r="K457" s="22">
        <v>1.6618999999999999</v>
      </c>
      <c r="L457" s="28">
        <f t="shared" si="79"/>
        <v>8309.5</v>
      </c>
      <c r="M457" s="28">
        <v>144</v>
      </c>
      <c r="N457" s="22">
        <v>39.594700000000003</v>
      </c>
      <c r="O457" s="28">
        <f t="shared" si="81"/>
        <v>5701.6368000000002</v>
      </c>
      <c r="P457" s="28">
        <v>38170.199999999997</v>
      </c>
      <c r="Q457" s="40">
        <v>0.101315</v>
      </c>
      <c r="R457" s="41">
        <f t="shared" si="82"/>
        <v>3867.2138129999998</v>
      </c>
      <c r="S457" s="41">
        <f t="shared" si="77"/>
        <v>3872.3958343600002</v>
      </c>
      <c r="T457" s="42" t="s">
        <v>23</v>
      </c>
      <c r="U457" s="20"/>
    </row>
    <row r="458" spans="1:21" ht="37.5" customHeight="1" x14ac:dyDescent="0.25">
      <c r="A458" s="25" t="s">
        <v>626</v>
      </c>
      <c r="B458" s="26" t="s">
        <v>629</v>
      </c>
      <c r="C458" s="18" t="s">
        <v>633</v>
      </c>
      <c r="D458" s="28">
        <v>562.5</v>
      </c>
      <c r="E458" s="28">
        <v>8.4052000000000007</v>
      </c>
      <c r="F458" s="28">
        <f t="shared" si="80"/>
        <v>4727.9250000000002</v>
      </c>
      <c r="G458" s="28">
        <v>119.19499999999999</v>
      </c>
      <c r="H458" s="28">
        <v>39.594700000000003</v>
      </c>
      <c r="I458" s="28">
        <f t="shared" si="78"/>
        <v>4719.4902665</v>
      </c>
      <c r="J458" s="43">
        <v>5000</v>
      </c>
      <c r="K458" s="22">
        <v>1.6618999999999999</v>
      </c>
      <c r="L458" s="28">
        <f t="shared" si="79"/>
        <v>8309.5</v>
      </c>
      <c r="M458" s="28">
        <v>180</v>
      </c>
      <c r="N458" s="22">
        <v>39.594700000000003</v>
      </c>
      <c r="O458" s="28">
        <f t="shared" si="81"/>
        <v>7127.0460000000003</v>
      </c>
      <c r="P458" s="28">
        <v>47700</v>
      </c>
      <c r="Q458" s="40">
        <v>0.101315</v>
      </c>
      <c r="R458" s="41">
        <f t="shared" si="82"/>
        <v>4832.7255000000005</v>
      </c>
      <c r="S458" s="41">
        <f t="shared" si="77"/>
        <v>4832.7255000000005</v>
      </c>
      <c r="T458" s="42" t="s">
        <v>23</v>
      </c>
      <c r="U458" s="20"/>
    </row>
    <row r="459" spans="1:21" ht="37.5" customHeight="1" x14ac:dyDescent="0.25">
      <c r="A459" s="25" t="s">
        <v>626</v>
      </c>
      <c r="B459" s="26" t="s">
        <v>629</v>
      </c>
      <c r="C459" s="18" t="s">
        <v>634</v>
      </c>
      <c r="D459" s="28">
        <v>1125</v>
      </c>
      <c r="E459" s="28">
        <v>8.4052000000000007</v>
      </c>
      <c r="F459" s="28">
        <f t="shared" si="80"/>
        <v>9455.85</v>
      </c>
      <c r="G459" s="28">
        <v>236.26</v>
      </c>
      <c r="H459" s="28">
        <v>39.594700000000003</v>
      </c>
      <c r="I459" s="28">
        <f t="shared" si="78"/>
        <v>9354.643822</v>
      </c>
      <c r="J459" s="43">
        <v>10000</v>
      </c>
      <c r="K459" s="22">
        <v>1.6618999999999999</v>
      </c>
      <c r="L459" s="28">
        <f t="shared" si="79"/>
        <v>16619</v>
      </c>
      <c r="M459" s="28">
        <v>360</v>
      </c>
      <c r="N459" s="22">
        <v>39.594700000000003</v>
      </c>
      <c r="O459" s="28">
        <f t="shared" si="81"/>
        <v>14254.092000000001</v>
      </c>
      <c r="P459" s="28">
        <v>95400</v>
      </c>
      <c r="Q459" s="40">
        <v>0.101315</v>
      </c>
      <c r="R459" s="41">
        <f t="shared" si="82"/>
        <v>9665.4510000000009</v>
      </c>
      <c r="S459" s="41">
        <f t="shared" si="77"/>
        <v>9665.4510000000009</v>
      </c>
      <c r="T459" s="42" t="s">
        <v>23</v>
      </c>
      <c r="U459" s="20"/>
    </row>
    <row r="460" spans="1:21" ht="37.5" customHeight="1" x14ac:dyDescent="0.25">
      <c r="A460" s="25" t="s">
        <v>626</v>
      </c>
      <c r="B460" s="26" t="s">
        <v>629</v>
      </c>
      <c r="C460" s="18" t="s">
        <v>80</v>
      </c>
      <c r="D460" s="28">
        <v>2250</v>
      </c>
      <c r="E460" s="28">
        <v>8.4052000000000007</v>
      </c>
      <c r="F460" s="28">
        <f t="shared" si="80"/>
        <v>18911.7</v>
      </c>
      <c r="G460" s="28">
        <v>466.82</v>
      </c>
      <c r="H460" s="28">
        <v>39.594700000000003</v>
      </c>
      <c r="I460" s="28">
        <f t="shared" si="78"/>
        <v>18483.597854</v>
      </c>
      <c r="J460" s="43">
        <v>20000</v>
      </c>
      <c r="K460" s="22">
        <v>1.6618999999999999</v>
      </c>
      <c r="L460" s="28">
        <f t="shared" si="79"/>
        <v>33238</v>
      </c>
      <c r="M460" s="28">
        <v>720</v>
      </c>
      <c r="N460" s="22">
        <v>39.594700000000003</v>
      </c>
      <c r="O460" s="28">
        <f t="shared" si="81"/>
        <v>28508.184000000001</v>
      </c>
      <c r="P460" s="28">
        <v>190800</v>
      </c>
      <c r="Q460" s="40">
        <v>0.101315</v>
      </c>
      <c r="R460" s="41">
        <f t="shared" si="82"/>
        <v>19330.902000000002</v>
      </c>
      <c r="S460" s="41">
        <f t="shared" si="77"/>
        <v>19330.902000000002</v>
      </c>
      <c r="T460" s="42" t="s">
        <v>23</v>
      </c>
      <c r="U460" s="20"/>
    </row>
    <row r="461" spans="1:21" ht="37.5" customHeight="1" x14ac:dyDescent="0.25">
      <c r="A461" s="25" t="s">
        <v>626</v>
      </c>
      <c r="B461" s="26" t="s">
        <v>629</v>
      </c>
      <c r="C461" s="18" t="s">
        <v>81</v>
      </c>
      <c r="D461" s="28">
        <v>4500</v>
      </c>
      <c r="E461" s="28">
        <v>8.4052000000000007</v>
      </c>
      <c r="F461" s="28">
        <f t="shared" si="80"/>
        <v>37823.4</v>
      </c>
      <c r="G461" s="28">
        <v>933.36</v>
      </c>
      <c r="H461" s="28">
        <v>39.594700000000003</v>
      </c>
      <c r="I461" s="28">
        <f t="shared" si="78"/>
        <v>36956.109192000004</v>
      </c>
      <c r="J461" s="43">
        <v>40000</v>
      </c>
      <c r="K461" s="22">
        <v>1.6618999999999999</v>
      </c>
      <c r="L461" s="28">
        <f t="shared" si="79"/>
        <v>66476</v>
      </c>
      <c r="M461" s="28">
        <v>1440</v>
      </c>
      <c r="N461" s="22">
        <v>39.594700000000003</v>
      </c>
      <c r="O461" s="28">
        <f t="shared" si="81"/>
        <v>57016.368000000002</v>
      </c>
      <c r="P461" s="28">
        <v>382008</v>
      </c>
      <c r="Q461" s="40">
        <v>0.101315</v>
      </c>
      <c r="R461" s="41">
        <f t="shared" si="82"/>
        <v>38703.140520000001</v>
      </c>
      <c r="S461" s="41">
        <f t="shared" si="77"/>
        <v>38703.140520000001</v>
      </c>
      <c r="T461" s="42" t="s">
        <v>23</v>
      </c>
      <c r="U461" s="20"/>
    </row>
    <row r="462" spans="1:21" ht="37.5" customHeight="1" x14ac:dyDescent="0.25">
      <c r="A462" s="25" t="s">
        <v>626</v>
      </c>
      <c r="B462" s="26" t="s">
        <v>629</v>
      </c>
      <c r="C462" s="18" t="s">
        <v>635</v>
      </c>
      <c r="D462" s="28">
        <v>7875</v>
      </c>
      <c r="E462" s="28">
        <v>8.4052000000000007</v>
      </c>
      <c r="F462" s="28">
        <f t="shared" si="80"/>
        <v>66190.950000000012</v>
      </c>
      <c r="G462" s="28">
        <v>1546.28</v>
      </c>
      <c r="H462" s="28">
        <v>39.594700000000003</v>
      </c>
      <c r="I462" s="28">
        <f t="shared" si="78"/>
        <v>61224.492716000001</v>
      </c>
      <c r="J462" s="43">
        <v>75000</v>
      </c>
      <c r="K462" s="22">
        <v>1.6618999999999999</v>
      </c>
      <c r="L462" s="28">
        <f t="shared" si="79"/>
        <v>124642.5</v>
      </c>
      <c r="M462" s="28">
        <v>2160</v>
      </c>
      <c r="N462" s="22">
        <v>39.594700000000003</v>
      </c>
      <c r="O462" s="28">
        <f t="shared" si="81"/>
        <v>85524.552000000011</v>
      </c>
      <c r="P462" s="28">
        <v>572553</v>
      </c>
      <c r="Q462" s="40">
        <v>0.101315</v>
      </c>
      <c r="R462" s="41">
        <f t="shared" si="82"/>
        <v>58008.207195000003</v>
      </c>
      <c r="S462" s="41">
        <f t="shared" si="77"/>
        <v>66190.950000000012</v>
      </c>
      <c r="T462" s="42" t="s">
        <v>23</v>
      </c>
      <c r="U462" s="20"/>
    </row>
    <row r="463" spans="1:21" ht="37.5" customHeight="1" x14ac:dyDescent="0.25">
      <c r="A463" s="25" t="s">
        <v>626</v>
      </c>
      <c r="B463" s="26" t="s">
        <v>636</v>
      </c>
      <c r="C463" s="18" t="s">
        <v>362</v>
      </c>
      <c r="D463" s="28">
        <v>9000</v>
      </c>
      <c r="E463" s="28">
        <v>8.4052000000000007</v>
      </c>
      <c r="F463" s="28">
        <f t="shared" si="80"/>
        <v>75646.8</v>
      </c>
      <c r="G463" s="28">
        <v>1938.0844</v>
      </c>
      <c r="H463" s="28">
        <v>39.594700000000003</v>
      </c>
      <c r="I463" s="28">
        <f t="shared" si="78"/>
        <v>76737.870392680008</v>
      </c>
      <c r="J463" s="43">
        <v>90000</v>
      </c>
      <c r="K463" s="22">
        <v>1.6618999999999999</v>
      </c>
      <c r="L463" s="28">
        <f t="shared" si="79"/>
        <v>149571</v>
      </c>
      <c r="M463" s="28">
        <v>2880</v>
      </c>
      <c r="N463" s="22">
        <v>39.594700000000003</v>
      </c>
      <c r="O463" s="28">
        <f t="shared" si="81"/>
        <v>114032.736</v>
      </c>
      <c r="P463" s="28">
        <v>763404</v>
      </c>
      <c r="Q463" s="40">
        <v>0.101315</v>
      </c>
      <c r="R463" s="41">
        <f t="shared" si="82"/>
        <v>77344.276259999999</v>
      </c>
      <c r="S463" s="41">
        <f t="shared" si="77"/>
        <v>77344.276259999999</v>
      </c>
      <c r="T463" s="42" t="s">
        <v>23</v>
      </c>
      <c r="U463" s="20"/>
    </row>
    <row r="464" spans="1:21" ht="37.5" customHeight="1" x14ac:dyDescent="0.25">
      <c r="A464" s="25" t="s">
        <v>626</v>
      </c>
      <c r="B464" s="26" t="s">
        <v>637</v>
      </c>
      <c r="C464" s="18" t="s">
        <v>638</v>
      </c>
      <c r="D464" s="28" t="s">
        <v>22</v>
      </c>
      <c r="E464" s="28"/>
      <c r="F464" s="28"/>
      <c r="G464" s="28">
        <v>130.01669999999999</v>
      </c>
      <c r="H464" s="28">
        <v>39.594700000000003</v>
      </c>
      <c r="I464" s="28">
        <f t="shared" si="78"/>
        <v>5147.97223149</v>
      </c>
      <c r="J464" s="43">
        <v>4125</v>
      </c>
      <c r="K464" s="22">
        <v>1.6618999999999999</v>
      </c>
      <c r="L464" s="28">
        <f t="shared" si="79"/>
        <v>6855.3374999999996</v>
      </c>
      <c r="M464" s="28">
        <v>99</v>
      </c>
      <c r="N464" s="22">
        <v>39.594700000000003</v>
      </c>
      <c r="O464" s="28">
        <f t="shared" si="81"/>
        <v>3919.8753000000002</v>
      </c>
      <c r="P464" s="28" t="s">
        <v>22</v>
      </c>
      <c r="Q464" s="41"/>
      <c r="R464" s="41"/>
      <c r="S464" s="41">
        <f t="shared" si="77"/>
        <v>5147.97223149</v>
      </c>
      <c r="T464" s="42" t="s">
        <v>23</v>
      </c>
      <c r="U464" s="20"/>
    </row>
    <row r="465" spans="1:21" ht="37.5" customHeight="1" x14ac:dyDescent="0.25">
      <c r="A465" s="25" t="s">
        <v>626</v>
      </c>
      <c r="B465" s="26" t="s">
        <v>639</v>
      </c>
      <c r="C465" s="18" t="s">
        <v>640</v>
      </c>
      <c r="D465" s="28" t="s">
        <v>22</v>
      </c>
      <c r="E465" s="28"/>
      <c r="F465" s="28"/>
      <c r="G465" s="28">
        <v>260.0333</v>
      </c>
      <c r="H465" s="28">
        <v>39.594700000000003</v>
      </c>
      <c r="I465" s="28">
        <f t="shared" si="78"/>
        <v>10295.940503510001</v>
      </c>
      <c r="J465" s="43">
        <v>8250</v>
      </c>
      <c r="K465" s="22">
        <v>1.6618999999999999</v>
      </c>
      <c r="L465" s="28">
        <f t="shared" si="79"/>
        <v>13710.674999999999</v>
      </c>
      <c r="M465" s="28">
        <v>222.75</v>
      </c>
      <c r="N465" s="22">
        <v>39.594700000000003</v>
      </c>
      <c r="O465" s="28">
        <f t="shared" si="81"/>
        <v>8819.7194250000011</v>
      </c>
      <c r="P465" s="28" t="s">
        <v>22</v>
      </c>
      <c r="Q465" s="41"/>
      <c r="R465" s="41"/>
      <c r="S465" s="41">
        <f t="shared" si="77"/>
        <v>10295.940503510001</v>
      </c>
      <c r="T465" s="42" t="s">
        <v>23</v>
      </c>
      <c r="U465" s="20"/>
    </row>
    <row r="466" spans="1:21" ht="37.5" customHeight="1" x14ac:dyDescent="0.25">
      <c r="A466" s="25" t="s">
        <v>626</v>
      </c>
      <c r="B466" s="26" t="s">
        <v>641</v>
      </c>
      <c r="C466" s="18" t="s">
        <v>642</v>
      </c>
      <c r="D466" s="28" t="s">
        <v>22</v>
      </c>
      <c r="E466" s="28"/>
      <c r="F466" s="28"/>
      <c r="G466" s="28" t="s">
        <v>22</v>
      </c>
      <c r="H466" s="28"/>
      <c r="I466" s="28"/>
      <c r="J466" s="28" t="s">
        <v>22</v>
      </c>
      <c r="K466" s="28"/>
      <c r="L466" s="28"/>
      <c r="M466" s="28" t="s">
        <v>22</v>
      </c>
      <c r="N466" s="28"/>
      <c r="O466" s="28"/>
      <c r="P466" s="28" t="s">
        <v>22</v>
      </c>
      <c r="Q466" s="41"/>
      <c r="R466" s="41"/>
      <c r="S466" s="41">
        <v>124.872</v>
      </c>
      <c r="T466" s="42" t="s">
        <v>40</v>
      </c>
      <c r="U466" s="20"/>
    </row>
    <row r="467" spans="1:21" ht="37.5" customHeight="1" x14ac:dyDescent="0.25">
      <c r="A467" s="25" t="s">
        <v>626</v>
      </c>
      <c r="B467" s="26" t="s">
        <v>641</v>
      </c>
      <c r="C467" s="18" t="s">
        <v>643</v>
      </c>
      <c r="D467" s="28" t="s">
        <v>22</v>
      </c>
      <c r="E467" s="28"/>
      <c r="F467" s="28"/>
      <c r="G467" s="28" t="s">
        <v>22</v>
      </c>
      <c r="H467" s="28"/>
      <c r="I467" s="28"/>
      <c r="J467" s="28" t="s">
        <v>22</v>
      </c>
      <c r="K467" s="28"/>
      <c r="L467" s="28"/>
      <c r="M467" s="28" t="s">
        <v>22</v>
      </c>
      <c r="N467" s="28"/>
      <c r="O467" s="28"/>
      <c r="P467" s="28" t="s">
        <v>22</v>
      </c>
      <c r="Q467" s="41"/>
      <c r="R467" s="41"/>
      <c r="S467" s="28" t="s">
        <v>22</v>
      </c>
      <c r="T467" s="42" t="s">
        <v>60</v>
      </c>
      <c r="U467" s="20"/>
    </row>
    <row r="468" spans="1:21" ht="37.5" customHeight="1" x14ac:dyDescent="0.25">
      <c r="A468" s="25" t="s">
        <v>644</v>
      </c>
      <c r="B468" s="26" t="s">
        <v>645</v>
      </c>
      <c r="C468" s="18" t="s">
        <v>646</v>
      </c>
      <c r="D468" s="28" t="s">
        <v>22</v>
      </c>
      <c r="E468" s="28"/>
      <c r="F468" s="28"/>
      <c r="G468" s="28" t="s">
        <v>22</v>
      </c>
      <c r="H468" s="28"/>
      <c r="I468" s="28"/>
      <c r="J468" s="28" t="s">
        <v>22</v>
      </c>
      <c r="K468" s="28"/>
      <c r="L468" s="28"/>
      <c r="M468" s="28" t="s">
        <v>22</v>
      </c>
      <c r="N468" s="28"/>
      <c r="O468" s="28"/>
      <c r="P468" s="28" t="s">
        <v>59</v>
      </c>
      <c r="Q468" s="41"/>
      <c r="R468" s="41"/>
      <c r="S468" s="28" t="s">
        <v>22</v>
      </c>
      <c r="T468" s="42" t="s">
        <v>60</v>
      </c>
      <c r="U468" s="20"/>
    </row>
    <row r="469" spans="1:21" ht="37.5" customHeight="1" x14ac:dyDescent="0.25">
      <c r="A469" s="25" t="s">
        <v>644</v>
      </c>
      <c r="B469" s="26" t="s">
        <v>645</v>
      </c>
      <c r="C469" s="18" t="s">
        <v>647</v>
      </c>
      <c r="D469" s="28" t="s">
        <v>22</v>
      </c>
      <c r="E469" s="28"/>
      <c r="F469" s="28"/>
      <c r="G469" s="28" t="s">
        <v>22</v>
      </c>
      <c r="H469" s="28"/>
      <c r="I469" s="28"/>
      <c r="J469" s="28" t="s">
        <v>22</v>
      </c>
      <c r="K469" s="28"/>
      <c r="L469" s="28"/>
      <c r="M469" s="28" t="s">
        <v>22</v>
      </c>
      <c r="N469" s="28"/>
      <c r="O469" s="28"/>
      <c r="P469" s="28" t="s">
        <v>22</v>
      </c>
      <c r="Q469" s="41"/>
      <c r="R469" s="41"/>
      <c r="S469" s="41">
        <v>57.458500000000001</v>
      </c>
      <c r="T469" s="42" t="s">
        <v>40</v>
      </c>
      <c r="U469" s="20"/>
    </row>
    <row r="470" spans="1:21" ht="37.5" customHeight="1" x14ac:dyDescent="0.25">
      <c r="A470" s="25" t="s">
        <v>644</v>
      </c>
      <c r="B470" s="26" t="s">
        <v>645</v>
      </c>
      <c r="C470" s="18" t="s">
        <v>648</v>
      </c>
      <c r="D470" s="28" t="s">
        <v>22</v>
      </c>
      <c r="E470" s="28"/>
      <c r="F470" s="28"/>
      <c r="G470" s="28" t="s">
        <v>22</v>
      </c>
      <c r="H470" s="28"/>
      <c r="I470" s="28"/>
      <c r="J470" s="28" t="s">
        <v>22</v>
      </c>
      <c r="K470" s="28"/>
      <c r="L470" s="28"/>
      <c r="M470" s="28" t="s">
        <v>22</v>
      </c>
      <c r="N470" s="28"/>
      <c r="O470" s="28"/>
      <c r="P470" s="28" t="s">
        <v>22</v>
      </c>
      <c r="Q470" s="41"/>
      <c r="R470" s="41"/>
      <c r="S470" s="41">
        <v>70.58</v>
      </c>
      <c r="T470" s="42" t="s">
        <v>40</v>
      </c>
      <c r="U470" s="20"/>
    </row>
    <row r="471" spans="1:21" ht="37.5" customHeight="1" x14ac:dyDescent="0.25">
      <c r="A471" s="25" t="s">
        <v>649</v>
      </c>
      <c r="B471" s="26" t="s">
        <v>265</v>
      </c>
      <c r="C471" s="18" t="s">
        <v>650</v>
      </c>
      <c r="D471" s="28" t="s">
        <v>22</v>
      </c>
      <c r="E471" s="28"/>
      <c r="F471" s="28"/>
      <c r="G471" s="28" t="s">
        <v>22</v>
      </c>
      <c r="H471" s="28"/>
      <c r="I471" s="28"/>
      <c r="J471" s="28" t="s">
        <v>22</v>
      </c>
      <c r="K471" s="28"/>
      <c r="L471" s="28"/>
      <c r="M471" s="28" t="s">
        <v>22</v>
      </c>
      <c r="N471" s="28"/>
      <c r="O471" s="28"/>
      <c r="P471" s="28" t="s">
        <v>22</v>
      </c>
      <c r="Q471" s="41"/>
      <c r="R471" s="41"/>
      <c r="S471" s="28" t="s">
        <v>22</v>
      </c>
      <c r="T471" s="42" t="s">
        <v>40</v>
      </c>
      <c r="U471" s="20"/>
    </row>
    <row r="472" spans="1:21" ht="38.25" x14ac:dyDescent="0.25">
      <c r="A472" s="25" t="s">
        <v>649</v>
      </c>
      <c r="B472" s="26" t="s">
        <v>651</v>
      </c>
      <c r="C472" s="18" t="s">
        <v>652</v>
      </c>
      <c r="D472" s="28">
        <v>267.75</v>
      </c>
      <c r="E472" s="28">
        <v>8.4052000000000007</v>
      </c>
      <c r="F472" s="28">
        <f t="shared" ref="F472:F477" si="83">D472*E472</f>
        <v>2250.4923000000003</v>
      </c>
      <c r="G472" s="28">
        <v>52.914200000000001</v>
      </c>
      <c r="H472" s="28">
        <v>39.594700000000003</v>
      </c>
      <c r="I472" s="28">
        <f t="shared" ref="I472:I478" si="84">G472*H472</f>
        <v>2095.1218747400003</v>
      </c>
      <c r="J472" s="43">
        <v>1378.0533</v>
      </c>
      <c r="K472" s="22">
        <v>1.6618999999999999</v>
      </c>
      <c r="L472" s="28">
        <f t="shared" ref="L472:L478" si="85">J472*K472</f>
        <v>2290.18677927</v>
      </c>
      <c r="M472" s="28">
        <v>72.240799999999993</v>
      </c>
      <c r="N472" s="22">
        <v>39.594700000000003</v>
      </c>
      <c r="O472" s="28">
        <f t="shared" ref="O472:O478" si="86">M472*N472</f>
        <v>2860.3528037599999</v>
      </c>
      <c r="P472" s="28" t="s">
        <v>22</v>
      </c>
      <c r="Q472" s="41"/>
      <c r="R472" s="41"/>
      <c r="S472" s="41">
        <f t="shared" ref="S472:S478" si="87">MEDIAN(F472,I472,L472,O472,R472)</f>
        <v>2270.3395396350002</v>
      </c>
      <c r="T472" s="42" t="s">
        <v>23</v>
      </c>
      <c r="U472" s="20"/>
    </row>
    <row r="473" spans="1:21" ht="51" x14ac:dyDescent="0.25">
      <c r="A473" s="25" t="s">
        <v>653</v>
      </c>
      <c r="B473" s="26" t="s">
        <v>655</v>
      </c>
      <c r="C473" s="18" t="s">
        <v>654</v>
      </c>
      <c r="D473" s="28">
        <v>143.0667</v>
      </c>
      <c r="E473" s="28">
        <v>8.4052000000000007</v>
      </c>
      <c r="F473" s="28">
        <f t="shared" si="83"/>
        <v>1202.50422684</v>
      </c>
      <c r="G473" s="28">
        <v>32.0473</v>
      </c>
      <c r="H473" s="28">
        <v>39.594700000000003</v>
      </c>
      <c r="I473" s="28">
        <f t="shared" si="84"/>
        <v>1268.9032293100001</v>
      </c>
      <c r="J473" s="43">
        <v>976.80399999999997</v>
      </c>
      <c r="K473" s="22">
        <v>1.6618999999999999</v>
      </c>
      <c r="L473" s="28">
        <f t="shared" si="85"/>
        <v>1623.3505676</v>
      </c>
      <c r="M473" s="28">
        <v>39.283299999999997</v>
      </c>
      <c r="N473" s="22">
        <v>39.594700000000003</v>
      </c>
      <c r="O473" s="28">
        <f t="shared" si="86"/>
        <v>1555.4104785100001</v>
      </c>
      <c r="P473" s="28" t="s">
        <v>22</v>
      </c>
      <c r="Q473" s="41"/>
      <c r="R473" s="41"/>
      <c r="S473" s="41">
        <f t="shared" si="87"/>
        <v>1412.1568539100001</v>
      </c>
      <c r="T473" s="42" t="s">
        <v>23</v>
      </c>
      <c r="U473" s="20"/>
    </row>
    <row r="474" spans="1:21" ht="37.5" customHeight="1" x14ac:dyDescent="0.25">
      <c r="A474" s="25" t="s">
        <v>656</v>
      </c>
      <c r="B474" s="26" t="s">
        <v>657</v>
      </c>
      <c r="C474" s="18" t="s">
        <v>491</v>
      </c>
      <c r="D474" s="28">
        <v>19.399999999999999</v>
      </c>
      <c r="E474" s="28">
        <v>8.4052000000000007</v>
      </c>
      <c r="F474" s="28">
        <f t="shared" si="83"/>
        <v>163.06088</v>
      </c>
      <c r="G474" s="28">
        <v>5.4</v>
      </c>
      <c r="H474" s="28">
        <v>39.594700000000003</v>
      </c>
      <c r="I474" s="28">
        <f t="shared" si="84"/>
        <v>213.81138000000004</v>
      </c>
      <c r="J474" s="43">
        <v>918.71</v>
      </c>
      <c r="K474" s="22">
        <v>1.6618999999999999</v>
      </c>
      <c r="L474" s="28">
        <f t="shared" si="85"/>
        <v>1526.8041490000001</v>
      </c>
      <c r="M474" s="28">
        <v>12.69</v>
      </c>
      <c r="N474" s="22">
        <v>39.594700000000003</v>
      </c>
      <c r="O474" s="28">
        <f t="shared" si="86"/>
        <v>502.45674300000002</v>
      </c>
      <c r="P474" s="28" t="s">
        <v>22</v>
      </c>
      <c r="Q474" s="41"/>
      <c r="R474" s="41"/>
      <c r="S474" s="41">
        <f t="shared" si="87"/>
        <v>358.13406150000003</v>
      </c>
      <c r="T474" s="42" t="s">
        <v>23</v>
      </c>
      <c r="U474" s="20"/>
    </row>
    <row r="475" spans="1:21" ht="37.5" customHeight="1" x14ac:dyDescent="0.25">
      <c r="A475" s="25" t="s">
        <v>656</v>
      </c>
      <c r="B475" s="26" t="s">
        <v>657</v>
      </c>
      <c r="C475" s="18" t="s">
        <v>658</v>
      </c>
      <c r="D475" s="28">
        <v>45.75</v>
      </c>
      <c r="E475" s="28">
        <v>8.4052000000000007</v>
      </c>
      <c r="F475" s="28">
        <f t="shared" si="83"/>
        <v>384.53790000000004</v>
      </c>
      <c r="G475" s="28">
        <v>14.83</v>
      </c>
      <c r="H475" s="28">
        <v>39.594700000000003</v>
      </c>
      <c r="I475" s="28">
        <f t="shared" si="84"/>
        <v>587.18940100000009</v>
      </c>
      <c r="J475" s="43">
        <v>2314.23</v>
      </c>
      <c r="K475" s="22">
        <v>1.6618999999999999</v>
      </c>
      <c r="L475" s="28">
        <f t="shared" si="85"/>
        <v>3846.0188370000001</v>
      </c>
      <c r="M475" s="28">
        <v>22.57</v>
      </c>
      <c r="N475" s="22">
        <v>39.594700000000003</v>
      </c>
      <c r="O475" s="28">
        <f t="shared" si="86"/>
        <v>893.65237900000011</v>
      </c>
      <c r="P475" s="28" t="s">
        <v>22</v>
      </c>
      <c r="Q475" s="41"/>
      <c r="R475" s="41"/>
      <c r="S475" s="41">
        <f t="shared" si="87"/>
        <v>740.4208900000001</v>
      </c>
      <c r="T475" s="42" t="s">
        <v>23</v>
      </c>
      <c r="U475" s="20"/>
    </row>
    <row r="476" spans="1:21" ht="37.5" customHeight="1" x14ac:dyDescent="0.25">
      <c r="A476" s="25" t="s">
        <v>656</v>
      </c>
      <c r="B476" s="26" t="s">
        <v>659</v>
      </c>
      <c r="C476" s="18" t="s">
        <v>660</v>
      </c>
      <c r="D476" s="28">
        <v>138.5</v>
      </c>
      <c r="E476" s="28">
        <v>8.4052000000000007</v>
      </c>
      <c r="F476" s="28">
        <f t="shared" si="83"/>
        <v>1164.1202000000001</v>
      </c>
      <c r="G476" s="28">
        <v>101.65</v>
      </c>
      <c r="H476" s="28">
        <v>39.594700000000003</v>
      </c>
      <c r="I476" s="28">
        <f t="shared" si="84"/>
        <v>4024.8012550000008</v>
      </c>
      <c r="J476" s="43">
        <v>11584.59</v>
      </c>
      <c r="K476" s="22">
        <v>1.6618999999999999</v>
      </c>
      <c r="L476" s="28">
        <f t="shared" si="85"/>
        <v>19252.430121000001</v>
      </c>
      <c r="M476" s="28">
        <v>71.680999999999997</v>
      </c>
      <c r="N476" s="22">
        <v>39.594700000000003</v>
      </c>
      <c r="O476" s="28">
        <f t="shared" si="86"/>
        <v>2838.1876907000001</v>
      </c>
      <c r="P476" s="28" t="s">
        <v>22</v>
      </c>
      <c r="Q476" s="41"/>
      <c r="R476" s="41"/>
      <c r="S476" s="41">
        <f t="shared" si="87"/>
        <v>3431.4944728500004</v>
      </c>
      <c r="T476" s="42" t="s">
        <v>23</v>
      </c>
      <c r="U476" s="20"/>
    </row>
    <row r="477" spans="1:21" ht="37.5" customHeight="1" x14ac:dyDescent="0.25">
      <c r="A477" s="25" t="s">
        <v>656</v>
      </c>
      <c r="B477" s="26" t="s">
        <v>657</v>
      </c>
      <c r="C477" s="18" t="s">
        <v>661</v>
      </c>
      <c r="D477" s="28">
        <v>225</v>
      </c>
      <c r="E477" s="28">
        <v>8.4052000000000007</v>
      </c>
      <c r="F477" s="28">
        <f t="shared" si="83"/>
        <v>1891.17</v>
      </c>
      <c r="G477" s="28">
        <v>178.72</v>
      </c>
      <c r="H477" s="28">
        <v>39.594700000000003</v>
      </c>
      <c r="I477" s="28">
        <f t="shared" si="84"/>
        <v>7076.3647840000003</v>
      </c>
      <c r="J477" s="43">
        <v>19257.900000000001</v>
      </c>
      <c r="K477" s="22">
        <v>1.6618999999999999</v>
      </c>
      <c r="L477" s="28">
        <f t="shared" si="85"/>
        <v>32004.704010000001</v>
      </c>
      <c r="M477" s="28">
        <v>86.93</v>
      </c>
      <c r="N477" s="22">
        <v>39.594700000000003</v>
      </c>
      <c r="O477" s="28">
        <f t="shared" si="86"/>
        <v>3441.9672710000004</v>
      </c>
      <c r="P477" s="28" t="s">
        <v>22</v>
      </c>
      <c r="Q477" s="41"/>
      <c r="R477" s="41"/>
      <c r="S477" s="41">
        <f t="shared" si="87"/>
        <v>5259.1660275000004</v>
      </c>
      <c r="T477" s="42" t="s">
        <v>23</v>
      </c>
      <c r="U477" s="20"/>
    </row>
    <row r="478" spans="1:21" ht="37.5" customHeight="1" x14ac:dyDescent="0.25">
      <c r="A478" s="25" t="s">
        <v>656</v>
      </c>
      <c r="B478" s="26" t="s">
        <v>662</v>
      </c>
      <c r="C478" s="18" t="s">
        <v>663</v>
      </c>
      <c r="D478" s="28" t="s">
        <v>22</v>
      </c>
      <c r="E478" s="28"/>
      <c r="F478" s="28"/>
      <c r="G478" s="28">
        <v>793.69</v>
      </c>
      <c r="H478" s="28">
        <v>39.594700000000003</v>
      </c>
      <c r="I478" s="28">
        <f t="shared" si="84"/>
        <v>31425.917443000006</v>
      </c>
      <c r="J478" s="45">
        <v>20609.57</v>
      </c>
      <c r="K478" s="22">
        <v>1.6618999999999999</v>
      </c>
      <c r="L478" s="28">
        <f t="shared" si="85"/>
        <v>34251.044383</v>
      </c>
      <c r="M478" s="28">
        <v>840</v>
      </c>
      <c r="N478" s="22">
        <v>39.594700000000003</v>
      </c>
      <c r="O478" s="28">
        <f t="shared" si="86"/>
        <v>33259.548000000003</v>
      </c>
      <c r="P478" s="28" t="s">
        <v>22</v>
      </c>
      <c r="Q478" s="41"/>
      <c r="R478" s="41"/>
      <c r="S478" s="41">
        <f t="shared" si="87"/>
        <v>33259.548000000003</v>
      </c>
      <c r="T478" s="42" t="s">
        <v>23</v>
      </c>
      <c r="U478" s="20"/>
    </row>
    <row r="479" spans="1:21" ht="37.5" customHeight="1" x14ac:dyDescent="0.25">
      <c r="A479" s="25" t="s">
        <v>664</v>
      </c>
      <c r="B479" s="26" t="s">
        <v>186</v>
      </c>
      <c r="C479" s="18" t="s">
        <v>665</v>
      </c>
      <c r="D479" s="28" t="s">
        <v>22</v>
      </c>
      <c r="E479" s="28"/>
      <c r="F479" s="28"/>
      <c r="G479" s="28" t="s">
        <v>22</v>
      </c>
      <c r="H479" s="28"/>
      <c r="I479" s="28"/>
      <c r="J479" s="28" t="s">
        <v>59</v>
      </c>
      <c r="K479" s="28"/>
      <c r="L479" s="28"/>
      <c r="M479" s="28" t="s">
        <v>22</v>
      </c>
      <c r="N479" s="28"/>
      <c r="O479" s="28"/>
      <c r="P479" s="28" t="s">
        <v>22</v>
      </c>
      <c r="Q479" s="41"/>
      <c r="R479" s="41"/>
      <c r="S479" s="28" t="s">
        <v>22</v>
      </c>
      <c r="T479" s="42" t="s">
        <v>60</v>
      </c>
      <c r="U479" s="20"/>
    </row>
    <row r="480" spans="1:21" ht="37.5" customHeight="1" x14ac:dyDescent="0.25">
      <c r="A480" s="25" t="s">
        <v>664</v>
      </c>
      <c r="B480" s="26" t="s">
        <v>53</v>
      </c>
      <c r="C480" s="18" t="s">
        <v>36</v>
      </c>
      <c r="D480" s="28" t="s">
        <v>22</v>
      </c>
      <c r="E480" s="28"/>
      <c r="F480" s="28"/>
      <c r="G480" s="28" t="s">
        <v>22</v>
      </c>
      <c r="H480" s="28"/>
      <c r="I480" s="28"/>
      <c r="J480" s="28" t="s">
        <v>22</v>
      </c>
      <c r="K480" s="28"/>
      <c r="L480" s="28"/>
      <c r="M480" s="27" t="s">
        <v>22</v>
      </c>
      <c r="N480" s="28"/>
      <c r="O480" s="28"/>
      <c r="P480" s="28" t="s">
        <v>22</v>
      </c>
      <c r="Q480" s="41"/>
      <c r="R480" s="41"/>
      <c r="S480" s="41">
        <v>17.943000000000001</v>
      </c>
      <c r="T480" s="42" t="s">
        <v>40</v>
      </c>
      <c r="U480" s="20"/>
    </row>
    <row r="481" spans="1:21" ht="37.5" customHeight="1" x14ac:dyDescent="0.25">
      <c r="A481" s="25" t="s">
        <v>664</v>
      </c>
      <c r="B481" s="26" t="s">
        <v>171</v>
      </c>
      <c r="C481" s="26" t="s">
        <v>36</v>
      </c>
      <c r="D481" s="28">
        <v>2.105</v>
      </c>
      <c r="E481" s="28">
        <v>8.4052000000000007</v>
      </c>
      <c r="F481" s="28">
        <f>D481*E481</f>
        <v>17.692946000000003</v>
      </c>
      <c r="G481" s="28">
        <v>0.56079999999999997</v>
      </c>
      <c r="H481" s="28">
        <v>39.594700000000003</v>
      </c>
      <c r="I481" s="28">
        <f>G481*H481</f>
        <v>22.204707760000002</v>
      </c>
      <c r="J481" s="45">
        <v>17.929300000000001</v>
      </c>
      <c r="K481" s="22">
        <v>1.6618999999999999</v>
      </c>
      <c r="L481" s="28">
        <f>J481*K481</f>
        <v>29.796703669999999</v>
      </c>
      <c r="M481" s="28">
        <v>1.087</v>
      </c>
      <c r="N481" s="22">
        <v>39.594700000000003</v>
      </c>
      <c r="O481" s="28">
        <f>M481*N481</f>
        <v>43.0394389</v>
      </c>
      <c r="P481" s="28">
        <v>232.3373</v>
      </c>
      <c r="Q481" s="40">
        <v>0.101315</v>
      </c>
      <c r="R481" s="41">
        <f>P481*Q481</f>
        <v>23.5392535495</v>
      </c>
      <c r="S481" s="41">
        <f>MEDIAN(F481,I481,L481,O481,R481)</f>
        <v>23.5392535495</v>
      </c>
      <c r="T481" s="42" t="s">
        <v>23</v>
      </c>
      <c r="U481" s="20"/>
    </row>
    <row r="482" spans="1:21" ht="51" x14ac:dyDescent="0.25">
      <c r="A482" s="25" t="s">
        <v>666</v>
      </c>
      <c r="B482" s="26" t="s">
        <v>667</v>
      </c>
      <c r="C482" s="26" t="s">
        <v>33</v>
      </c>
      <c r="D482" s="28">
        <v>53.0625</v>
      </c>
      <c r="E482" s="28">
        <v>8.4052000000000007</v>
      </c>
      <c r="F482" s="28">
        <f>D482*E482</f>
        <v>446.00092500000005</v>
      </c>
      <c r="G482" s="28">
        <v>25.119299999999999</v>
      </c>
      <c r="H482" s="28">
        <v>39.594700000000003</v>
      </c>
      <c r="I482" s="28">
        <f>G482*H482</f>
        <v>994.59114771000009</v>
      </c>
      <c r="J482" s="43">
        <v>655.21079999999995</v>
      </c>
      <c r="K482" s="22">
        <v>1.6618999999999999</v>
      </c>
      <c r="L482" s="28">
        <f>J482*K482</f>
        <v>1088.8948285199999</v>
      </c>
      <c r="M482" s="28">
        <v>17.559999999999999</v>
      </c>
      <c r="N482" s="22">
        <v>39.594700000000003</v>
      </c>
      <c r="O482" s="28">
        <f>M482*N482</f>
        <v>695.28293199999996</v>
      </c>
      <c r="P482" s="28" t="s">
        <v>22</v>
      </c>
      <c r="Q482" s="41"/>
      <c r="R482" s="41"/>
      <c r="S482" s="41">
        <f>MEDIAN(F482,I482,L482,O482,R482)</f>
        <v>844.93703985499997</v>
      </c>
      <c r="T482" s="42" t="s">
        <v>23</v>
      </c>
      <c r="U482" s="20"/>
    </row>
    <row r="483" spans="1:21" ht="76.5" x14ac:dyDescent="0.25">
      <c r="A483" s="25" t="s">
        <v>666</v>
      </c>
      <c r="B483" s="26" t="s">
        <v>668</v>
      </c>
      <c r="C483" s="26" t="s">
        <v>315</v>
      </c>
      <c r="D483" s="28">
        <v>111.5</v>
      </c>
      <c r="E483" s="28">
        <v>8.4052000000000007</v>
      </c>
      <c r="F483" s="28">
        <f>D483*E483</f>
        <v>937.17980000000011</v>
      </c>
      <c r="G483" s="28">
        <v>49.99</v>
      </c>
      <c r="H483" s="28">
        <v>39.594700000000003</v>
      </c>
      <c r="I483" s="28">
        <f>G483*H483</f>
        <v>1979.3390530000001</v>
      </c>
      <c r="J483" s="43">
        <v>1303.94</v>
      </c>
      <c r="K483" s="22">
        <v>1.6618999999999999</v>
      </c>
      <c r="L483" s="28">
        <f>J483*K483</f>
        <v>2167.0178860000001</v>
      </c>
      <c r="M483" s="28">
        <v>31.11</v>
      </c>
      <c r="N483" s="22">
        <v>39.594700000000003</v>
      </c>
      <c r="O483" s="28">
        <f>M483*N483</f>
        <v>1231.791117</v>
      </c>
      <c r="P483" s="28" t="s">
        <v>22</v>
      </c>
      <c r="Q483" s="41"/>
      <c r="R483" s="41"/>
      <c r="S483" s="41">
        <f>MEDIAN(F483,I483,L483,O483,R483)</f>
        <v>1605.5650850000002</v>
      </c>
      <c r="T483" s="42" t="s">
        <v>23</v>
      </c>
      <c r="U483" s="20"/>
    </row>
    <row r="484" spans="1:21" ht="51" x14ac:dyDescent="0.25">
      <c r="A484" s="25" t="s">
        <v>666</v>
      </c>
      <c r="B484" s="26" t="s">
        <v>667</v>
      </c>
      <c r="C484" s="26" t="s">
        <v>317</v>
      </c>
      <c r="D484" s="28">
        <v>201.5</v>
      </c>
      <c r="E484" s="28">
        <v>8.4052000000000007</v>
      </c>
      <c r="F484" s="28">
        <f>D484*E484</f>
        <v>1693.6478000000002</v>
      </c>
      <c r="G484" s="28">
        <v>100.974</v>
      </c>
      <c r="H484" s="28">
        <v>39.594700000000003</v>
      </c>
      <c r="I484" s="28">
        <f>G484*H484</f>
        <v>3998.0352378000007</v>
      </c>
      <c r="J484" s="43">
        <v>2633.806</v>
      </c>
      <c r="K484" s="22">
        <v>1.6618999999999999</v>
      </c>
      <c r="L484" s="28">
        <f>J484*K484</f>
        <v>4377.1221913999998</v>
      </c>
      <c r="M484" s="28">
        <v>62.22</v>
      </c>
      <c r="N484" s="22">
        <v>39.594700000000003</v>
      </c>
      <c r="O484" s="28">
        <f>M484*N484</f>
        <v>2463.582234</v>
      </c>
      <c r="P484" s="28" t="s">
        <v>22</v>
      </c>
      <c r="Q484" s="41"/>
      <c r="R484" s="41"/>
      <c r="S484" s="41">
        <f>MEDIAN(F484,I484,L484,O484,R484)</f>
        <v>3230.8087359000001</v>
      </c>
      <c r="T484" s="42" t="s">
        <v>23</v>
      </c>
      <c r="U484" s="20"/>
    </row>
    <row r="485" spans="1:21" ht="37.5" customHeight="1" x14ac:dyDescent="0.25">
      <c r="A485" s="25" t="s">
        <v>666</v>
      </c>
      <c r="B485" s="26" t="s">
        <v>669</v>
      </c>
      <c r="C485" s="26" t="s">
        <v>670</v>
      </c>
      <c r="D485" s="28" t="s">
        <v>22</v>
      </c>
      <c r="E485" s="28"/>
      <c r="F485" s="28"/>
      <c r="G485" s="28" t="s">
        <v>22</v>
      </c>
      <c r="H485" s="28"/>
      <c r="I485" s="28"/>
      <c r="J485" s="28" t="s">
        <v>22</v>
      </c>
      <c r="K485" s="28"/>
      <c r="L485" s="28"/>
      <c r="M485" s="28" t="s">
        <v>22</v>
      </c>
      <c r="N485" s="28"/>
      <c r="O485" s="28"/>
      <c r="P485" s="28" t="s">
        <v>22</v>
      </c>
      <c r="Q485" s="41"/>
      <c r="R485" s="41"/>
      <c r="S485" s="28" t="s">
        <v>22</v>
      </c>
      <c r="T485" s="42" t="s">
        <v>60</v>
      </c>
      <c r="U485" s="20"/>
    </row>
    <row r="486" spans="1:21" ht="37.5" customHeight="1" x14ac:dyDescent="0.25">
      <c r="A486" s="52" t="s">
        <v>671</v>
      </c>
      <c r="B486" s="26" t="s">
        <v>672</v>
      </c>
      <c r="C486" s="18" t="s">
        <v>673</v>
      </c>
      <c r="D486" s="28" t="s">
        <v>22</v>
      </c>
      <c r="E486" s="28"/>
      <c r="F486" s="28"/>
      <c r="G486" s="28">
        <v>3.4342000000000001</v>
      </c>
      <c r="H486" s="28">
        <v>39.594700000000003</v>
      </c>
      <c r="I486" s="28">
        <f t="shared" ref="I486:I491" si="88">G486*H486</f>
        <v>135.97611874</v>
      </c>
      <c r="J486" s="43">
        <v>147.18289999999999</v>
      </c>
      <c r="K486" s="22">
        <v>1.6618999999999999</v>
      </c>
      <c r="L486" s="28">
        <f t="shared" ref="L486:L491" si="89">J486*K486</f>
        <v>244.60326150999998</v>
      </c>
      <c r="M486" s="28">
        <v>9.2230000000000008</v>
      </c>
      <c r="N486" s="22">
        <v>39.594700000000003</v>
      </c>
      <c r="O486" s="28">
        <f t="shared" ref="O486:O491" si="90">M486*N486</f>
        <v>365.18191810000008</v>
      </c>
      <c r="P486" s="28">
        <v>1913.2466999999999</v>
      </c>
      <c r="Q486" s="40">
        <v>0.101315</v>
      </c>
      <c r="R486" s="41">
        <f t="shared" ref="R486:R491" si="91">P486*Q486</f>
        <v>193.8405894105</v>
      </c>
      <c r="S486" s="41">
        <f t="shared" ref="S486:S491" si="92">MEDIAN(F486,I486,L486,O486,R486)</f>
        <v>219.22192546024999</v>
      </c>
      <c r="T486" s="42" t="s">
        <v>23</v>
      </c>
      <c r="U486" s="20"/>
    </row>
    <row r="487" spans="1:21" ht="37.5" customHeight="1" x14ac:dyDescent="0.25">
      <c r="A487" s="52" t="s">
        <v>671</v>
      </c>
      <c r="B487" s="26" t="s">
        <v>672</v>
      </c>
      <c r="C487" s="18" t="s">
        <v>674</v>
      </c>
      <c r="D487" s="28" t="s">
        <v>22</v>
      </c>
      <c r="E487" s="28"/>
      <c r="F487" s="28"/>
      <c r="G487" s="28">
        <v>7.0860000000000003</v>
      </c>
      <c r="H487" s="28">
        <v>39.594700000000003</v>
      </c>
      <c r="I487" s="28">
        <f t="shared" si="88"/>
        <v>280.56804420000003</v>
      </c>
      <c r="J487" s="43">
        <v>396.40100000000001</v>
      </c>
      <c r="K487" s="22">
        <v>1.6618999999999999</v>
      </c>
      <c r="L487" s="28">
        <f t="shared" si="89"/>
        <v>658.77882190000003</v>
      </c>
      <c r="M487" s="28">
        <v>23.057600000000001</v>
      </c>
      <c r="N487" s="22">
        <v>39.594700000000003</v>
      </c>
      <c r="O487" s="28">
        <f t="shared" si="90"/>
        <v>912.95875472000012</v>
      </c>
      <c r="P487" s="28">
        <v>4863.3</v>
      </c>
      <c r="Q487" s="40">
        <v>0.101315</v>
      </c>
      <c r="R487" s="41">
        <f t="shared" si="91"/>
        <v>492.72523950000004</v>
      </c>
      <c r="S487" s="41">
        <f t="shared" si="92"/>
        <v>575.75203069999998</v>
      </c>
      <c r="T487" s="42" t="s">
        <v>23</v>
      </c>
      <c r="U487" s="20"/>
    </row>
    <row r="488" spans="1:21" ht="37.5" customHeight="1" x14ac:dyDescent="0.25">
      <c r="A488" s="52" t="s">
        <v>671</v>
      </c>
      <c r="B488" s="26" t="s">
        <v>672</v>
      </c>
      <c r="C488" s="18" t="s">
        <v>675</v>
      </c>
      <c r="D488" s="28" t="s">
        <v>22</v>
      </c>
      <c r="E488" s="28"/>
      <c r="F488" s="28"/>
      <c r="G488" s="28">
        <v>18.015000000000001</v>
      </c>
      <c r="H488" s="28">
        <v>39.594700000000003</v>
      </c>
      <c r="I488" s="28">
        <f t="shared" si="88"/>
        <v>713.29852050000011</v>
      </c>
      <c r="J488" s="43">
        <v>712.47400000000005</v>
      </c>
      <c r="K488" s="22">
        <v>1.6618999999999999</v>
      </c>
      <c r="L488" s="28">
        <f t="shared" si="89"/>
        <v>1184.0605406</v>
      </c>
      <c r="M488" s="28">
        <v>48.08</v>
      </c>
      <c r="N488" s="22">
        <v>39.594700000000003</v>
      </c>
      <c r="O488" s="28">
        <f t="shared" si="90"/>
        <v>1903.713176</v>
      </c>
      <c r="P488" s="28">
        <v>9869.5</v>
      </c>
      <c r="Q488" s="40">
        <v>0.101315</v>
      </c>
      <c r="R488" s="41">
        <f t="shared" si="91"/>
        <v>999.92839249999997</v>
      </c>
      <c r="S488" s="41">
        <f t="shared" si="92"/>
        <v>1091.99446655</v>
      </c>
      <c r="T488" s="42" t="s">
        <v>23</v>
      </c>
      <c r="U488" s="20"/>
    </row>
    <row r="489" spans="1:21" ht="37.5" customHeight="1" x14ac:dyDescent="0.25">
      <c r="A489" s="52" t="s">
        <v>671</v>
      </c>
      <c r="B489" s="26" t="s">
        <v>672</v>
      </c>
      <c r="C489" s="18" t="s">
        <v>676</v>
      </c>
      <c r="D489" s="28" t="s">
        <v>22</v>
      </c>
      <c r="E489" s="28"/>
      <c r="F489" s="28"/>
      <c r="G489" s="28">
        <v>3.2019000000000002</v>
      </c>
      <c r="H489" s="28">
        <v>39.594700000000003</v>
      </c>
      <c r="I489" s="28">
        <f t="shared" si="88"/>
        <v>126.77826993000002</v>
      </c>
      <c r="J489" s="43">
        <v>155.9084</v>
      </c>
      <c r="K489" s="22">
        <v>1.6618999999999999</v>
      </c>
      <c r="L489" s="28">
        <f t="shared" si="89"/>
        <v>259.10416995999998</v>
      </c>
      <c r="M489" s="28">
        <v>9.4239999999999995</v>
      </c>
      <c r="N489" s="22">
        <v>39.594700000000003</v>
      </c>
      <c r="O489" s="28">
        <f t="shared" si="90"/>
        <v>373.14045279999999</v>
      </c>
      <c r="P489" s="28">
        <v>2048.6667000000002</v>
      </c>
      <c r="Q489" s="40">
        <v>0.101315</v>
      </c>
      <c r="R489" s="41">
        <f t="shared" si="91"/>
        <v>207.56066671050002</v>
      </c>
      <c r="S489" s="41">
        <f t="shared" si="92"/>
        <v>233.33241833525</v>
      </c>
      <c r="T489" s="42" t="s">
        <v>23</v>
      </c>
      <c r="U489" s="20"/>
    </row>
    <row r="490" spans="1:21" ht="37.5" customHeight="1" x14ac:dyDescent="0.25">
      <c r="A490" s="52" t="s">
        <v>671</v>
      </c>
      <c r="B490" s="26" t="s">
        <v>672</v>
      </c>
      <c r="C490" s="18" t="s">
        <v>677</v>
      </c>
      <c r="D490" s="28" t="s">
        <v>22</v>
      </c>
      <c r="E490" s="28"/>
      <c r="F490" s="28"/>
      <c r="G490" s="28">
        <v>7.9909999999999997</v>
      </c>
      <c r="H490" s="28">
        <v>39.594700000000003</v>
      </c>
      <c r="I490" s="28">
        <f t="shared" si="88"/>
        <v>316.4012477</v>
      </c>
      <c r="J490" s="43">
        <v>346.25200000000001</v>
      </c>
      <c r="K490" s="22">
        <v>1.6618999999999999</v>
      </c>
      <c r="L490" s="28">
        <f t="shared" si="89"/>
        <v>575.43619879999994</v>
      </c>
      <c r="M490" s="28">
        <v>23.56</v>
      </c>
      <c r="N490" s="22">
        <v>39.594700000000003</v>
      </c>
      <c r="O490" s="28">
        <f t="shared" si="90"/>
        <v>932.85113200000001</v>
      </c>
      <c r="P490" s="28">
        <v>4518.5</v>
      </c>
      <c r="Q490" s="40">
        <v>0.101315</v>
      </c>
      <c r="R490" s="41">
        <f t="shared" si="91"/>
        <v>457.79182750000001</v>
      </c>
      <c r="S490" s="41">
        <f t="shared" si="92"/>
        <v>516.61401315000001</v>
      </c>
      <c r="T490" s="42" t="s">
        <v>23</v>
      </c>
      <c r="U490" s="20"/>
    </row>
    <row r="491" spans="1:21" ht="37.5" customHeight="1" x14ac:dyDescent="0.25">
      <c r="A491" s="52" t="s">
        <v>671</v>
      </c>
      <c r="B491" s="26" t="s">
        <v>672</v>
      </c>
      <c r="C491" s="18" t="s">
        <v>678</v>
      </c>
      <c r="D491" s="28" t="s">
        <v>22</v>
      </c>
      <c r="E491" s="28"/>
      <c r="F491" s="28"/>
      <c r="G491" s="28">
        <v>16.036999999999999</v>
      </c>
      <c r="H491" s="28">
        <v>39.594700000000003</v>
      </c>
      <c r="I491" s="28">
        <f t="shared" si="88"/>
        <v>634.98020389999999</v>
      </c>
      <c r="J491" s="43">
        <v>723.14599999999996</v>
      </c>
      <c r="K491" s="22">
        <v>1.6618999999999999</v>
      </c>
      <c r="L491" s="28">
        <f t="shared" si="89"/>
        <v>1201.7963373999999</v>
      </c>
      <c r="M491" s="28">
        <v>47.12</v>
      </c>
      <c r="N491" s="22">
        <v>39.594700000000003</v>
      </c>
      <c r="O491" s="28">
        <f t="shared" si="90"/>
        <v>1865.702264</v>
      </c>
      <c r="P491" s="28">
        <v>8799</v>
      </c>
      <c r="Q491" s="40">
        <v>0.101315</v>
      </c>
      <c r="R491" s="41">
        <f t="shared" si="91"/>
        <v>891.470685</v>
      </c>
      <c r="S491" s="41">
        <f t="shared" si="92"/>
        <v>1046.6335111999999</v>
      </c>
      <c r="T491" s="42" t="s">
        <v>23</v>
      </c>
      <c r="U491" s="20"/>
    </row>
    <row r="492" spans="1:21" ht="37.5" customHeight="1" x14ac:dyDescent="0.25">
      <c r="A492" s="52" t="s">
        <v>671</v>
      </c>
      <c r="B492" s="26" t="s">
        <v>672</v>
      </c>
      <c r="C492" s="18" t="s">
        <v>679</v>
      </c>
      <c r="D492" s="28" t="s">
        <v>22</v>
      </c>
      <c r="E492" s="28"/>
      <c r="F492" s="28"/>
      <c r="G492" s="28" t="s">
        <v>22</v>
      </c>
      <c r="H492" s="28"/>
      <c r="I492" s="28"/>
      <c r="J492" s="28" t="s">
        <v>22</v>
      </c>
      <c r="K492" s="28"/>
      <c r="L492" s="28"/>
      <c r="M492" s="28" t="s">
        <v>22</v>
      </c>
      <c r="N492" s="28"/>
      <c r="O492" s="28"/>
      <c r="P492" s="28" t="s">
        <v>59</v>
      </c>
      <c r="Q492" s="40"/>
      <c r="R492" s="41"/>
      <c r="S492" s="28" t="s">
        <v>22</v>
      </c>
      <c r="T492" s="42" t="s">
        <v>60</v>
      </c>
      <c r="U492" s="20"/>
    </row>
    <row r="493" spans="1:21" ht="37.5" customHeight="1" x14ac:dyDescent="0.25">
      <c r="A493" s="52" t="s">
        <v>671</v>
      </c>
      <c r="B493" s="26" t="s">
        <v>672</v>
      </c>
      <c r="C493" s="18" t="s">
        <v>680</v>
      </c>
      <c r="D493" s="28" t="s">
        <v>22</v>
      </c>
      <c r="E493" s="28"/>
      <c r="F493" s="28"/>
      <c r="G493" s="28" t="s">
        <v>22</v>
      </c>
      <c r="H493" s="28"/>
      <c r="I493" s="28"/>
      <c r="J493" s="28" t="s">
        <v>22</v>
      </c>
      <c r="K493" s="28"/>
      <c r="L493" s="28"/>
      <c r="M493" s="28" t="s">
        <v>22</v>
      </c>
      <c r="N493" s="28"/>
      <c r="O493" s="28"/>
      <c r="P493" s="28" t="s">
        <v>59</v>
      </c>
      <c r="Q493" s="40"/>
      <c r="R493" s="41"/>
      <c r="S493" s="28" t="s">
        <v>22</v>
      </c>
      <c r="T493" s="42" t="s">
        <v>60</v>
      </c>
      <c r="U493" s="20"/>
    </row>
    <row r="494" spans="1:21" ht="37.5" customHeight="1" x14ac:dyDescent="0.25">
      <c r="A494" s="52" t="s">
        <v>671</v>
      </c>
      <c r="B494" s="26" t="s">
        <v>672</v>
      </c>
      <c r="C494" s="18" t="s">
        <v>681</v>
      </c>
      <c r="D494" s="28" t="s">
        <v>22</v>
      </c>
      <c r="E494" s="28"/>
      <c r="F494" s="28"/>
      <c r="G494" s="28" t="s">
        <v>22</v>
      </c>
      <c r="H494" s="28"/>
      <c r="I494" s="28"/>
      <c r="J494" s="28" t="s">
        <v>22</v>
      </c>
      <c r="K494" s="28"/>
      <c r="L494" s="28"/>
      <c r="M494" s="28" t="s">
        <v>22</v>
      </c>
      <c r="N494" s="28"/>
      <c r="O494" s="28"/>
      <c r="P494" s="28" t="s">
        <v>59</v>
      </c>
      <c r="Q494" s="40"/>
      <c r="R494" s="41"/>
      <c r="S494" s="28" t="s">
        <v>22</v>
      </c>
      <c r="T494" s="42" t="s">
        <v>60</v>
      </c>
      <c r="U494" s="20"/>
    </row>
    <row r="495" spans="1:21" ht="37.5" customHeight="1" x14ac:dyDescent="0.25">
      <c r="A495" s="52" t="s">
        <v>671</v>
      </c>
      <c r="B495" s="26" t="s">
        <v>682</v>
      </c>
      <c r="C495" s="18" t="s">
        <v>679</v>
      </c>
      <c r="D495" s="28" t="s">
        <v>22</v>
      </c>
      <c r="E495" s="28"/>
      <c r="F495" s="28"/>
      <c r="G495" s="28" t="s">
        <v>22</v>
      </c>
      <c r="H495" s="28"/>
      <c r="I495" s="28"/>
      <c r="J495" s="28" t="s">
        <v>22</v>
      </c>
      <c r="K495" s="28"/>
      <c r="L495" s="28"/>
      <c r="M495" s="28" t="s">
        <v>22</v>
      </c>
      <c r="N495" s="28"/>
      <c r="O495" s="28"/>
      <c r="P495" s="28" t="s">
        <v>22</v>
      </c>
      <c r="Q495" s="41"/>
      <c r="R495" s="41"/>
      <c r="S495" s="28" t="s">
        <v>22</v>
      </c>
      <c r="T495" s="42" t="s">
        <v>60</v>
      </c>
      <c r="U495" s="20"/>
    </row>
    <row r="496" spans="1:21" ht="37.5" customHeight="1" x14ac:dyDescent="0.25">
      <c r="A496" s="52" t="s">
        <v>671</v>
      </c>
      <c r="B496" s="26" t="s">
        <v>682</v>
      </c>
      <c r="C496" s="18" t="s">
        <v>676</v>
      </c>
      <c r="D496" s="28" t="s">
        <v>22</v>
      </c>
      <c r="E496" s="28"/>
      <c r="F496" s="28"/>
      <c r="G496" s="28" t="s">
        <v>22</v>
      </c>
      <c r="H496" s="28"/>
      <c r="I496" s="28"/>
      <c r="J496" s="28" t="s">
        <v>22</v>
      </c>
      <c r="K496" s="28"/>
      <c r="L496" s="28"/>
      <c r="M496" s="28" t="s">
        <v>22</v>
      </c>
      <c r="N496" s="28"/>
      <c r="O496" s="28"/>
      <c r="P496" s="28" t="s">
        <v>22</v>
      </c>
      <c r="Q496" s="41"/>
      <c r="R496" s="41"/>
      <c r="S496" s="28" t="s">
        <v>22</v>
      </c>
      <c r="T496" s="42" t="s">
        <v>60</v>
      </c>
      <c r="U496" s="20"/>
    </row>
    <row r="497" spans="1:21" ht="37.5" customHeight="1" x14ac:dyDescent="0.25">
      <c r="A497" s="52" t="s">
        <v>671</v>
      </c>
      <c r="B497" s="26" t="s">
        <v>682</v>
      </c>
      <c r="C497" s="18" t="s">
        <v>673</v>
      </c>
      <c r="D497" s="28" t="s">
        <v>22</v>
      </c>
      <c r="E497" s="28"/>
      <c r="F497" s="28"/>
      <c r="G497" s="28" t="s">
        <v>22</v>
      </c>
      <c r="H497" s="28"/>
      <c r="I497" s="28"/>
      <c r="J497" s="28" t="s">
        <v>22</v>
      </c>
      <c r="K497" s="28"/>
      <c r="L497" s="28"/>
      <c r="M497" s="28" t="s">
        <v>22</v>
      </c>
      <c r="N497" s="28"/>
      <c r="O497" s="28"/>
      <c r="P497" s="28" t="s">
        <v>22</v>
      </c>
      <c r="Q497" s="41"/>
      <c r="R497" s="41"/>
      <c r="S497" s="28" t="s">
        <v>22</v>
      </c>
      <c r="T497" s="42" t="s">
        <v>60</v>
      </c>
      <c r="U497" s="20"/>
    </row>
    <row r="498" spans="1:21" ht="37.5" customHeight="1" x14ac:dyDescent="0.25">
      <c r="A498" s="52" t="s">
        <v>683</v>
      </c>
      <c r="B498" s="26" t="s">
        <v>160</v>
      </c>
      <c r="C498" s="18" t="s">
        <v>684</v>
      </c>
      <c r="D498" s="28" t="s">
        <v>22</v>
      </c>
      <c r="E498" s="28"/>
      <c r="F498" s="28"/>
      <c r="G498" s="28">
        <v>13.555</v>
      </c>
      <c r="H498" s="28">
        <v>39.594700000000003</v>
      </c>
      <c r="I498" s="28">
        <f t="shared" ref="I498:I503" si="93">G498*H498</f>
        <v>536.70615850000002</v>
      </c>
      <c r="J498" s="28" t="s">
        <v>22</v>
      </c>
      <c r="K498" s="28"/>
      <c r="L498" s="28"/>
      <c r="M498" s="28" t="s">
        <v>22</v>
      </c>
      <c r="N498" s="28"/>
      <c r="O498" s="28"/>
      <c r="P498" s="28">
        <v>4246</v>
      </c>
      <c r="Q498" s="40">
        <v>0.101315</v>
      </c>
      <c r="R498" s="41">
        <f t="shared" ref="R498:R503" si="94">P498*Q498</f>
        <v>430.18349000000001</v>
      </c>
      <c r="S498" s="41">
        <f t="shared" ref="S498:S503" si="95">MEDIAN(F498,I498,L498,O498,R498)</f>
        <v>483.44482425000001</v>
      </c>
      <c r="T498" s="42" t="s">
        <v>23</v>
      </c>
      <c r="U498" s="20"/>
    </row>
    <row r="499" spans="1:21" ht="37.5" customHeight="1" x14ac:dyDescent="0.25">
      <c r="A499" s="52" t="s">
        <v>683</v>
      </c>
      <c r="B499" s="26" t="s">
        <v>160</v>
      </c>
      <c r="C499" s="18" t="s">
        <v>685</v>
      </c>
      <c r="D499" s="28" t="s">
        <v>22</v>
      </c>
      <c r="E499" s="28"/>
      <c r="F499" s="28"/>
      <c r="G499" s="28">
        <v>27.11</v>
      </c>
      <c r="H499" s="28">
        <v>39.594700000000003</v>
      </c>
      <c r="I499" s="28">
        <f t="shared" si="93"/>
        <v>1073.412317</v>
      </c>
      <c r="J499" s="28" t="s">
        <v>22</v>
      </c>
      <c r="K499" s="28"/>
      <c r="L499" s="28"/>
      <c r="M499" s="28" t="s">
        <v>22</v>
      </c>
      <c r="N499" s="28"/>
      <c r="O499" s="28"/>
      <c r="P499" s="28">
        <v>8343</v>
      </c>
      <c r="Q499" s="40">
        <v>0.101315</v>
      </c>
      <c r="R499" s="41">
        <f t="shared" si="94"/>
        <v>845.27104500000007</v>
      </c>
      <c r="S499" s="41">
        <f t="shared" si="95"/>
        <v>959.34168100000011</v>
      </c>
      <c r="T499" s="42" t="s">
        <v>23</v>
      </c>
      <c r="U499" s="20"/>
    </row>
    <row r="500" spans="1:21" ht="37.5" customHeight="1" x14ac:dyDescent="0.25">
      <c r="A500" s="52" t="s">
        <v>683</v>
      </c>
      <c r="B500" s="26" t="s">
        <v>160</v>
      </c>
      <c r="C500" s="18" t="s">
        <v>686</v>
      </c>
      <c r="D500" s="28" t="s">
        <v>22</v>
      </c>
      <c r="E500" s="28"/>
      <c r="F500" s="28"/>
      <c r="G500" s="28">
        <v>54.22</v>
      </c>
      <c r="H500" s="28">
        <v>39.594700000000003</v>
      </c>
      <c r="I500" s="28">
        <f t="shared" si="93"/>
        <v>2146.8246340000001</v>
      </c>
      <c r="J500" s="28" t="s">
        <v>22</v>
      </c>
      <c r="K500" s="28"/>
      <c r="L500" s="28"/>
      <c r="M500" s="28" t="s">
        <v>22</v>
      </c>
      <c r="N500" s="28"/>
      <c r="O500" s="28"/>
      <c r="P500" s="28">
        <v>15018</v>
      </c>
      <c r="Q500" s="40">
        <v>0.101315</v>
      </c>
      <c r="R500" s="41">
        <f t="shared" si="94"/>
        <v>1521.5486700000001</v>
      </c>
      <c r="S500" s="41">
        <f t="shared" si="95"/>
        <v>1834.1866520000001</v>
      </c>
      <c r="T500" s="42" t="s">
        <v>23</v>
      </c>
      <c r="U500" s="20"/>
    </row>
    <row r="501" spans="1:21" ht="37.5" customHeight="1" x14ac:dyDescent="0.25">
      <c r="A501" s="52" t="s">
        <v>683</v>
      </c>
      <c r="B501" s="26" t="s">
        <v>160</v>
      </c>
      <c r="C501" s="18" t="s">
        <v>687</v>
      </c>
      <c r="D501" s="28" t="s">
        <v>22</v>
      </c>
      <c r="E501" s="28"/>
      <c r="F501" s="28"/>
      <c r="G501" s="28">
        <v>135.55000000000001</v>
      </c>
      <c r="H501" s="28">
        <v>39.594700000000003</v>
      </c>
      <c r="I501" s="28">
        <f t="shared" si="93"/>
        <v>5367.0615850000013</v>
      </c>
      <c r="J501" s="28" t="s">
        <v>22</v>
      </c>
      <c r="K501" s="28"/>
      <c r="L501" s="28"/>
      <c r="M501" s="28" t="s">
        <v>22</v>
      </c>
      <c r="N501" s="28"/>
      <c r="O501" s="28"/>
      <c r="P501" s="28">
        <v>34245</v>
      </c>
      <c r="Q501" s="40">
        <v>0.101315</v>
      </c>
      <c r="R501" s="41">
        <f t="shared" si="94"/>
        <v>3469.5321750000003</v>
      </c>
      <c r="S501" s="41">
        <f t="shared" si="95"/>
        <v>4418.2968800000008</v>
      </c>
      <c r="T501" s="42" t="s">
        <v>23</v>
      </c>
      <c r="U501" s="20"/>
    </row>
    <row r="502" spans="1:21" ht="37.5" customHeight="1" x14ac:dyDescent="0.25">
      <c r="A502" s="52" t="s">
        <v>683</v>
      </c>
      <c r="B502" s="26" t="s">
        <v>160</v>
      </c>
      <c r="C502" s="18" t="s">
        <v>688</v>
      </c>
      <c r="D502" s="28" t="s">
        <v>22</v>
      </c>
      <c r="E502" s="28"/>
      <c r="F502" s="28"/>
      <c r="G502" s="28">
        <v>13.567</v>
      </c>
      <c r="H502" s="28">
        <v>39.594700000000003</v>
      </c>
      <c r="I502" s="28">
        <f t="shared" si="93"/>
        <v>537.18129490000001</v>
      </c>
      <c r="J502" s="28" t="s">
        <v>22</v>
      </c>
      <c r="K502" s="28"/>
      <c r="L502" s="28"/>
      <c r="M502" s="28" t="s">
        <v>22</v>
      </c>
      <c r="N502" s="28"/>
      <c r="O502" s="28"/>
      <c r="P502" s="28">
        <v>4767</v>
      </c>
      <c r="Q502" s="40">
        <v>0.101315</v>
      </c>
      <c r="R502" s="41">
        <f t="shared" si="94"/>
        <v>482.96860500000003</v>
      </c>
      <c r="S502" s="41">
        <f t="shared" si="95"/>
        <v>510.07494995000002</v>
      </c>
      <c r="T502" s="42" t="s">
        <v>23</v>
      </c>
      <c r="U502" s="20"/>
    </row>
    <row r="503" spans="1:21" ht="37.5" customHeight="1" x14ac:dyDescent="0.25">
      <c r="A503" s="50" t="s">
        <v>683</v>
      </c>
      <c r="B503" s="26" t="s">
        <v>160</v>
      </c>
      <c r="C503" s="18" t="s">
        <v>689</v>
      </c>
      <c r="D503" s="28" t="s">
        <v>22</v>
      </c>
      <c r="E503" s="28"/>
      <c r="F503" s="28"/>
      <c r="G503" s="28">
        <v>22.911000000000001</v>
      </c>
      <c r="H503" s="28">
        <v>39.594700000000003</v>
      </c>
      <c r="I503" s="28">
        <f t="shared" si="93"/>
        <v>907.15417170000012</v>
      </c>
      <c r="J503" s="28" t="s">
        <v>22</v>
      </c>
      <c r="K503" s="28"/>
      <c r="L503" s="28"/>
      <c r="M503" s="28" t="s">
        <v>22</v>
      </c>
      <c r="N503" s="28"/>
      <c r="O503" s="28"/>
      <c r="P503" s="28">
        <v>9385</v>
      </c>
      <c r="Q503" s="40">
        <v>0.101315</v>
      </c>
      <c r="R503" s="41">
        <f t="shared" si="94"/>
        <v>950.841275</v>
      </c>
      <c r="S503" s="41">
        <f t="shared" si="95"/>
        <v>928.99772335000011</v>
      </c>
      <c r="T503" s="42" t="s">
        <v>23</v>
      </c>
      <c r="U503" s="20"/>
    </row>
    <row r="504" spans="1:21" ht="37.5" customHeight="1" x14ac:dyDescent="0.25">
      <c r="A504" s="50" t="s">
        <v>690</v>
      </c>
      <c r="B504" s="26" t="s">
        <v>62</v>
      </c>
      <c r="C504" s="18" t="s">
        <v>691</v>
      </c>
      <c r="D504" s="28" t="s">
        <v>22</v>
      </c>
      <c r="E504" s="28"/>
      <c r="F504" s="28"/>
      <c r="G504" s="28" t="s">
        <v>22</v>
      </c>
      <c r="H504" s="28"/>
      <c r="I504" s="28"/>
      <c r="J504" s="28" t="s">
        <v>59</v>
      </c>
      <c r="K504" s="22"/>
      <c r="L504" s="28"/>
      <c r="M504" s="28" t="s">
        <v>22</v>
      </c>
      <c r="N504" s="28"/>
      <c r="O504" s="28"/>
      <c r="P504" s="28" t="s">
        <v>22</v>
      </c>
      <c r="Q504" s="41"/>
      <c r="R504" s="41"/>
      <c r="S504" s="41">
        <v>0.80915000000000004</v>
      </c>
      <c r="T504" s="42" t="s">
        <v>40</v>
      </c>
      <c r="U504" s="20"/>
    </row>
    <row r="505" spans="1:21" ht="37.5" customHeight="1" x14ac:dyDescent="0.25">
      <c r="A505" s="50" t="s">
        <v>690</v>
      </c>
      <c r="B505" s="26" t="s">
        <v>62</v>
      </c>
      <c r="C505" s="18" t="s">
        <v>692</v>
      </c>
      <c r="D505" s="28" t="s">
        <v>22</v>
      </c>
      <c r="E505" s="28"/>
      <c r="F505" s="28"/>
      <c r="G505" s="28" t="s">
        <v>22</v>
      </c>
      <c r="H505" s="28"/>
      <c r="I505" s="28"/>
      <c r="J505" s="28" t="s">
        <v>59</v>
      </c>
      <c r="K505" s="22"/>
      <c r="L505" s="28"/>
      <c r="M505" s="28" t="s">
        <v>22</v>
      </c>
      <c r="N505" s="28"/>
      <c r="O505" s="28"/>
      <c r="P505" s="28" t="s">
        <v>22</v>
      </c>
      <c r="Q505" s="41"/>
      <c r="R505" s="41"/>
      <c r="S505" s="41">
        <v>0.94900000000000007</v>
      </c>
      <c r="T505" s="42" t="s">
        <v>40</v>
      </c>
      <c r="U505" s="20"/>
    </row>
    <row r="506" spans="1:21" ht="37.5" customHeight="1" x14ac:dyDescent="0.25">
      <c r="A506" s="50" t="s">
        <v>690</v>
      </c>
      <c r="B506" s="26" t="s">
        <v>62</v>
      </c>
      <c r="C506" s="18" t="s">
        <v>52</v>
      </c>
      <c r="D506" s="28" t="s">
        <v>22</v>
      </c>
      <c r="E506" s="28"/>
      <c r="F506" s="28"/>
      <c r="G506" s="28" t="s">
        <v>22</v>
      </c>
      <c r="H506" s="28"/>
      <c r="I506" s="28"/>
      <c r="J506" s="28" t="s">
        <v>59</v>
      </c>
      <c r="K506" s="22"/>
      <c r="L506" s="28"/>
      <c r="M506" s="28" t="s">
        <v>22</v>
      </c>
      <c r="N506" s="28"/>
      <c r="O506" s="28"/>
      <c r="P506" s="28" t="s">
        <v>22</v>
      </c>
      <c r="Q506" s="41"/>
      <c r="R506" s="41"/>
      <c r="S506" s="41">
        <v>7.49</v>
      </c>
      <c r="T506" s="42" t="s">
        <v>40</v>
      </c>
      <c r="U506" s="20"/>
    </row>
    <row r="507" spans="1:21" ht="37.5" customHeight="1" x14ac:dyDescent="0.25">
      <c r="A507" s="50" t="s">
        <v>693</v>
      </c>
      <c r="B507" s="26" t="s">
        <v>694</v>
      </c>
      <c r="C507" s="18" t="s">
        <v>695</v>
      </c>
      <c r="D507" s="28" t="s">
        <v>22</v>
      </c>
      <c r="E507" s="28"/>
      <c r="F507" s="28"/>
      <c r="G507" s="28">
        <v>0.105</v>
      </c>
      <c r="H507" s="28">
        <v>39.594700000000003</v>
      </c>
      <c r="I507" s="28">
        <f>G507*H507</f>
        <v>4.1574435000000003</v>
      </c>
      <c r="J507" s="43">
        <v>21.65</v>
      </c>
      <c r="K507" s="22">
        <v>1.6618999999999999</v>
      </c>
      <c r="L507" s="28">
        <f>J507*K507</f>
        <v>35.980134999999997</v>
      </c>
      <c r="M507" s="28">
        <v>0.42570000000000002</v>
      </c>
      <c r="N507" s="22">
        <v>39.594700000000003</v>
      </c>
      <c r="O507" s="28">
        <f>M507*N507</f>
        <v>16.855463790000002</v>
      </c>
      <c r="P507" s="28" t="s">
        <v>22</v>
      </c>
      <c r="Q507" s="41"/>
      <c r="R507" s="41"/>
      <c r="S507" s="41">
        <f>MEDIAN(F507,I507,L507,O507,R507)</f>
        <v>16.855463790000002</v>
      </c>
      <c r="T507" s="42" t="s">
        <v>23</v>
      </c>
      <c r="U507" s="20"/>
    </row>
    <row r="508" spans="1:21" ht="51" customHeight="1" x14ac:dyDescent="0.25">
      <c r="A508" s="50" t="s">
        <v>693</v>
      </c>
      <c r="B508" s="26" t="s">
        <v>694</v>
      </c>
      <c r="C508" s="18" t="s">
        <v>696</v>
      </c>
      <c r="D508" s="28" t="s">
        <v>22</v>
      </c>
      <c r="E508" s="28"/>
      <c r="F508" s="28"/>
      <c r="G508" s="28">
        <v>0.21</v>
      </c>
      <c r="H508" s="28">
        <v>39.594700000000003</v>
      </c>
      <c r="I508" s="28">
        <f>G508*H508</f>
        <v>8.3148870000000006</v>
      </c>
      <c r="J508" s="43">
        <v>43.3</v>
      </c>
      <c r="K508" s="22">
        <v>1.6618999999999999</v>
      </c>
      <c r="L508" s="28">
        <f>J508*K508</f>
        <v>71.960269999999994</v>
      </c>
      <c r="M508" s="28">
        <v>0.77949999999999997</v>
      </c>
      <c r="N508" s="22">
        <v>39.594700000000003</v>
      </c>
      <c r="O508" s="28">
        <f>M508*N508</f>
        <v>30.86406865</v>
      </c>
      <c r="P508" s="28" t="s">
        <v>22</v>
      </c>
      <c r="Q508" s="41"/>
      <c r="R508" s="41"/>
      <c r="S508" s="41">
        <f>MEDIAN(F508,I508,L508,O508,R508)</f>
        <v>30.86406865</v>
      </c>
      <c r="T508" s="42" t="s">
        <v>23</v>
      </c>
      <c r="U508" s="20"/>
    </row>
    <row r="509" spans="1:21" ht="51" customHeight="1" x14ac:dyDescent="0.25">
      <c r="A509" s="50" t="s">
        <v>693</v>
      </c>
      <c r="B509" s="26" t="s">
        <v>697</v>
      </c>
      <c r="C509" s="18" t="s">
        <v>698</v>
      </c>
      <c r="D509" s="28" t="s">
        <v>22</v>
      </c>
      <c r="E509" s="28"/>
      <c r="F509" s="28"/>
      <c r="G509" s="28" t="s">
        <v>22</v>
      </c>
      <c r="H509" s="28"/>
      <c r="I509" s="28"/>
      <c r="J509" s="28" t="s">
        <v>22</v>
      </c>
      <c r="K509" s="28"/>
      <c r="L509" s="28"/>
      <c r="M509" s="28" t="s">
        <v>22</v>
      </c>
      <c r="N509" s="28"/>
      <c r="O509" s="28"/>
      <c r="P509" s="28" t="s">
        <v>22</v>
      </c>
      <c r="Q509" s="41"/>
      <c r="R509" s="41"/>
      <c r="S509" s="41">
        <v>23.56</v>
      </c>
      <c r="T509" s="42" t="s">
        <v>40</v>
      </c>
      <c r="U509" s="20"/>
    </row>
    <row r="510" spans="1:21" ht="51" customHeight="1" x14ac:dyDescent="0.25">
      <c r="A510" s="50" t="s">
        <v>693</v>
      </c>
      <c r="B510" s="26" t="s">
        <v>697</v>
      </c>
      <c r="C510" s="18" t="s">
        <v>699</v>
      </c>
      <c r="D510" s="28" t="s">
        <v>22</v>
      </c>
      <c r="E510" s="28"/>
      <c r="F510" s="28"/>
      <c r="G510" s="28" t="s">
        <v>22</v>
      </c>
      <c r="H510" s="28"/>
      <c r="I510" s="28"/>
      <c r="J510" s="28" t="s">
        <v>22</v>
      </c>
      <c r="K510" s="28"/>
      <c r="L510" s="28"/>
      <c r="M510" s="28" t="s">
        <v>22</v>
      </c>
      <c r="N510" s="28"/>
      <c r="O510" s="28"/>
      <c r="P510" s="28" t="s">
        <v>22</v>
      </c>
      <c r="Q510" s="41"/>
      <c r="R510" s="41"/>
      <c r="S510" s="41">
        <v>28.52</v>
      </c>
      <c r="T510" s="42" t="s">
        <v>40</v>
      </c>
      <c r="U510" s="20"/>
    </row>
    <row r="511" spans="1:21" ht="37.5" customHeight="1" x14ac:dyDescent="0.25">
      <c r="A511" s="50" t="s">
        <v>700</v>
      </c>
      <c r="B511" s="26" t="s">
        <v>102</v>
      </c>
      <c r="C511" s="18" t="s">
        <v>276</v>
      </c>
      <c r="D511" s="28" t="s">
        <v>22</v>
      </c>
      <c r="E511" s="28"/>
      <c r="F511" s="28"/>
      <c r="G511" s="28">
        <v>0.2843</v>
      </c>
      <c r="H511" s="28">
        <v>39.594700000000003</v>
      </c>
      <c r="I511" s="28">
        <f t="shared" ref="I511:I519" si="96">G511*H511</f>
        <v>11.25677321</v>
      </c>
      <c r="J511" s="43">
        <v>7.5168999999999997</v>
      </c>
      <c r="K511" s="22">
        <v>1.6618999999999999</v>
      </c>
      <c r="L511" s="28">
        <f t="shared" ref="L511:L519" si="97">J511*K511</f>
        <v>12.492336109999998</v>
      </c>
      <c r="M511" s="28" t="s">
        <v>22</v>
      </c>
      <c r="N511" s="28"/>
      <c r="O511" s="28"/>
      <c r="P511" s="28" t="s">
        <v>22</v>
      </c>
      <c r="Q511" s="41"/>
      <c r="R511" s="41"/>
      <c r="S511" s="41">
        <f t="shared" ref="S511:S519" si="98">MEDIAN(F511,I511,L511,O511,R511)</f>
        <v>11.874554659999999</v>
      </c>
      <c r="T511" s="42" t="s">
        <v>23</v>
      </c>
      <c r="U511" s="20"/>
    </row>
    <row r="512" spans="1:21" ht="37.5" customHeight="1" x14ac:dyDescent="0.25">
      <c r="A512" s="50" t="s">
        <v>700</v>
      </c>
      <c r="B512" s="26" t="s">
        <v>102</v>
      </c>
      <c r="C512" s="18" t="s">
        <v>701</v>
      </c>
      <c r="D512" s="28" t="s">
        <v>22</v>
      </c>
      <c r="E512" s="28"/>
      <c r="F512" s="28"/>
      <c r="G512" s="28">
        <v>0.58499999999999996</v>
      </c>
      <c r="H512" s="28">
        <v>39.594700000000003</v>
      </c>
      <c r="I512" s="28">
        <f t="shared" si="96"/>
        <v>23.162899500000002</v>
      </c>
      <c r="J512" s="43">
        <v>15.699</v>
      </c>
      <c r="K512" s="22">
        <v>1.6618999999999999</v>
      </c>
      <c r="L512" s="28">
        <f t="shared" si="97"/>
        <v>26.0901681</v>
      </c>
      <c r="M512" s="28" t="s">
        <v>22</v>
      </c>
      <c r="N512" s="28"/>
      <c r="O512" s="28"/>
      <c r="P512" s="28" t="s">
        <v>22</v>
      </c>
      <c r="Q512" s="41"/>
      <c r="R512" s="41"/>
      <c r="S512" s="41">
        <f t="shared" si="98"/>
        <v>24.626533800000001</v>
      </c>
      <c r="T512" s="42" t="s">
        <v>23</v>
      </c>
      <c r="U512" s="20"/>
    </row>
    <row r="513" spans="1:21" ht="37.5" customHeight="1" x14ac:dyDescent="0.25">
      <c r="A513" s="50" t="s">
        <v>702</v>
      </c>
      <c r="B513" s="26" t="s">
        <v>703</v>
      </c>
      <c r="C513" s="18" t="s">
        <v>704</v>
      </c>
      <c r="D513" s="28">
        <v>7.5</v>
      </c>
      <c r="E513" s="28">
        <v>8.4052000000000007</v>
      </c>
      <c r="F513" s="28">
        <f t="shared" ref="F513:F519" si="99">D513*E513</f>
        <v>63.039000000000001</v>
      </c>
      <c r="G513" s="28">
        <v>2.3725000000000001</v>
      </c>
      <c r="H513" s="28">
        <v>39.594700000000003</v>
      </c>
      <c r="I513" s="28">
        <f t="shared" si="96"/>
        <v>93.938425750000007</v>
      </c>
      <c r="J513" s="43">
        <v>69.566699999999997</v>
      </c>
      <c r="K513" s="22">
        <v>1.6618999999999999</v>
      </c>
      <c r="L513" s="28">
        <f t="shared" si="97"/>
        <v>115.61289873</v>
      </c>
      <c r="M513" s="28">
        <v>7.5</v>
      </c>
      <c r="N513" s="22">
        <v>39.594700000000003</v>
      </c>
      <c r="O513" s="28">
        <f t="shared" ref="O513:O519" si="100">M513*N513</f>
        <v>296.96025000000003</v>
      </c>
      <c r="P513" s="28">
        <v>989.5</v>
      </c>
      <c r="Q513" s="40">
        <v>0.101315</v>
      </c>
      <c r="R513" s="41">
        <f t="shared" ref="R513:R519" si="101">P513*Q513</f>
        <v>100.2511925</v>
      </c>
      <c r="S513" s="41">
        <f t="shared" si="98"/>
        <v>100.2511925</v>
      </c>
      <c r="T513" s="42" t="s">
        <v>23</v>
      </c>
      <c r="U513" s="20"/>
    </row>
    <row r="514" spans="1:21" ht="37.5" customHeight="1" x14ac:dyDescent="0.25">
      <c r="A514" s="50" t="s">
        <v>702</v>
      </c>
      <c r="B514" s="26" t="s">
        <v>705</v>
      </c>
      <c r="C514" s="18" t="s">
        <v>182</v>
      </c>
      <c r="D514" s="28">
        <v>15</v>
      </c>
      <c r="E514" s="28">
        <v>8.4052000000000007</v>
      </c>
      <c r="F514" s="28">
        <f t="shared" si="99"/>
        <v>126.078</v>
      </c>
      <c r="G514" s="28">
        <v>4.75</v>
      </c>
      <c r="H514" s="28">
        <v>39.594700000000003</v>
      </c>
      <c r="I514" s="28">
        <f t="shared" si="96"/>
        <v>188.074825</v>
      </c>
      <c r="J514" s="43">
        <v>137.02000000000001</v>
      </c>
      <c r="K514" s="22">
        <v>1.6618999999999999</v>
      </c>
      <c r="L514" s="28">
        <f t="shared" si="97"/>
        <v>227.713538</v>
      </c>
      <c r="M514" s="28">
        <v>15</v>
      </c>
      <c r="N514" s="22">
        <v>39.594700000000003</v>
      </c>
      <c r="O514" s="28">
        <f t="shared" si="100"/>
        <v>593.92050000000006</v>
      </c>
      <c r="P514" s="28">
        <v>1979</v>
      </c>
      <c r="Q514" s="40">
        <v>0.101315</v>
      </c>
      <c r="R514" s="41">
        <f t="shared" si="101"/>
        <v>200.502385</v>
      </c>
      <c r="S514" s="41">
        <f t="shared" si="98"/>
        <v>200.502385</v>
      </c>
      <c r="T514" s="42" t="s">
        <v>23</v>
      </c>
      <c r="U514" s="20"/>
    </row>
    <row r="515" spans="1:21" ht="37.5" customHeight="1" x14ac:dyDescent="0.25">
      <c r="A515" s="50" t="s">
        <v>702</v>
      </c>
      <c r="B515" s="26" t="s">
        <v>706</v>
      </c>
      <c r="C515" s="18" t="s">
        <v>707</v>
      </c>
      <c r="D515" s="28">
        <v>30</v>
      </c>
      <c r="E515" s="28">
        <v>8.4052000000000007</v>
      </c>
      <c r="F515" s="28">
        <f t="shared" si="99"/>
        <v>252.15600000000001</v>
      </c>
      <c r="G515" s="28">
        <v>9.49</v>
      </c>
      <c r="H515" s="28">
        <v>39.594700000000003</v>
      </c>
      <c r="I515" s="28">
        <f t="shared" si="96"/>
        <v>375.75370300000003</v>
      </c>
      <c r="J515" s="43">
        <v>278.26670000000001</v>
      </c>
      <c r="K515" s="22">
        <v>1.6618999999999999</v>
      </c>
      <c r="L515" s="28">
        <f t="shared" si="97"/>
        <v>462.45142873000003</v>
      </c>
      <c r="M515" s="28">
        <v>30</v>
      </c>
      <c r="N515" s="22">
        <v>39.594700000000003</v>
      </c>
      <c r="O515" s="28">
        <f t="shared" si="100"/>
        <v>1187.8410000000001</v>
      </c>
      <c r="P515" s="28">
        <v>3958</v>
      </c>
      <c r="Q515" s="40">
        <v>0.101315</v>
      </c>
      <c r="R515" s="41">
        <f t="shared" si="101"/>
        <v>401.00477000000001</v>
      </c>
      <c r="S515" s="41">
        <f t="shared" si="98"/>
        <v>401.00477000000001</v>
      </c>
      <c r="T515" s="42" t="s">
        <v>23</v>
      </c>
      <c r="U515" s="20"/>
    </row>
    <row r="516" spans="1:21" ht="37.5" customHeight="1" x14ac:dyDescent="0.25">
      <c r="A516" s="50" t="s">
        <v>702</v>
      </c>
      <c r="B516" s="26" t="s">
        <v>706</v>
      </c>
      <c r="C516" s="18" t="s">
        <v>708</v>
      </c>
      <c r="D516" s="28">
        <v>75</v>
      </c>
      <c r="E516" s="28">
        <v>8.4052000000000007</v>
      </c>
      <c r="F516" s="28">
        <f t="shared" si="99"/>
        <v>630.3900000000001</v>
      </c>
      <c r="G516" s="28">
        <v>23.725000000000001</v>
      </c>
      <c r="H516" s="28">
        <v>39.594700000000003</v>
      </c>
      <c r="I516" s="28">
        <f t="shared" si="96"/>
        <v>939.3842575000001</v>
      </c>
      <c r="J516" s="43">
        <v>590.02</v>
      </c>
      <c r="K516" s="22">
        <v>1.6618999999999999</v>
      </c>
      <c r="L516" s="28">
        <f t="shared" si="97"/>
        <v>980.55423799999994</v>
      </c>
      <c r="M516" s="28">
        <v>75</v>
      </c>
      <c r="N516" s="22">
        <v>39.594700000000003</v>
      </c>
      <c r="O516" s="28">
        <f t="shared" si="100"/>
        <v>2969.6025000000004</v>
      </c>
      <c r="P516" s="28">
        <v>9895</v>
      </c>
      <c r="Q516" s="40">
        <v>0.101315</v>
      </c>
      <c r="R516" s="41">
        <f t="shared" si="101"/>
        <v>1002.511925</v>
      </c>
      <c r="S516" s="41">
        <f t="shared" si="98"/>
        <v>980.55423799999994</v>
      </c>
      <c r="T516" s="42" t="s">
        <v>23</v>
      </c>
      <c r="U516" s="20"/>
    </row>
    <row r="517" spans="1:21" ht="37.5" customHeight="1" x14ac:dyDescent="0.25">
      <c r="A517" s="50" t="s">
        <v>702</v>
      </c>
      <c r="B517" s="26" t="s">
        <v>703</v>
      </c>
      <c r="C517" s="18" t="s">
        <v>709</v>
      </c>
      <c r="D517" s="28">
        <v>4.5</v>
      </c>
      <c r="E517" s="28">
        <v>8.4052000000000007</v>
      </c>
      <c r="F517" s="28">
        <f t="shared" si="99"/>
        <v>37.823400000000007</v>
      </c>
      <c r="G517" s="28">
        <v>1.4235</v>
      </c>
      <c r="H517" s="28">
        <v>39.594700000000003</v>
      </c>
      <c r="I517" s="28">
        <f t="shared" si="96"/>
        <v>56.363055450000004</v>
      </c>
      <c r="J517" s="43">
        <v>41.74</v>
      </c>
      <c r="K517" s="22">
        <v>1.6618999999999999</v>
      </c>
      <c r="L517" s="28">
        <f t="shared" si="97"/>
        <v>69.367705999999998</v>
      </c>
      <c r="M517" s="28">
        <v>4.5</v>
      </c>
      <c r="N517" s="22">
        <v>39.594700000000003</v>
      </c>
      <c r="O517" s="28">
        <f t="shared" si="100"/>
        <v>178.17615000000001</v>
      </c>
      <c r="P517" s="28">
        <v>593.70000000000005</v>
      </c>
      <c r="Q517" s="40">
        <v>0.101315</v>
      </c>
      <c r="R517" s="41">
        <f t="shared" si="101"/>
        <v>60.150715500000004</v>
      </c>
      <c r="S517" s="41">
        <f t="shared" si="98"/>
        <v>60.150715500000004</v>
      </c>
      <c r="T517" s="42" t="s">
        <v>23</v>
      </c>
      <c r="U517" s="20"/>
    </row>
    <row r="518" spans="1:21" ht="37.5" customHeight="1" x14ac:dyDescent="0.25">
      <c r="A518" s="50" t="s">
        <v>702</v>
      </c>
      <c r="B518" s="26" t="s">
        <v>706</v>
      </c>
      <c r="C518" s="18" t="s">
        <v>710</v>
      </c>
      <c r="D518" s="28">
        <v>150</v>
      </c>
      <c r="E518" s="28">
        <v>8.4052000000000007</v>
      </c>
      <c r="F518" s="28">
        <f t="shared" si="99"/>
        <v>1260.7800000000002</v>
      </c>
      <c r="G518" s="28">
        <v>47.45</v>
      </c>
      <c r="H518" s="28">
        <v>39.594700000000003</v>
      </c>
      <c r="I518" s="28">
        <f t="shared" si="96"/>
        <v>1878.7685150000002</v>
      </c>
      <c r="J518" s="43">
        <v>1391.3334</v>
      </c>
      <c r="K518" s="22">
        <v>1.6618999999999999</v>
      </c>
      <c r="L518" s="28">
        <f t="shared" si="97"/>
        <v>2312.2569774599997</v>
      </c>
      <c r="M518" s="28">
        <v>150</v>
      </c>
      <c r="N518" s="22">
        <v>39.594700000000003</v>
      </c>
      <c r="O518" s="28">
        <f t="shared" si="100"/>
        <v>5939.2050000000008</v>
      </c>
      <c r="P518" s="28">
        <v>19790</v>
      </c>
      <c r="Q518" s="40">
        <v>0.101315</v>
      </c>
      <c r="R518" s="41">
        <f t="shared" si="101"/>
        <v>2005.02385</v>
      </c>
      <c r="S518" s="41">
        <f t="shared" si="98"/>
        <v>2005.02385</v>
      </c>
      <c r="T518" s="42" t="s">
        <v>23</v>
      </c>
      <c r="U518" s="20"/>
    </row>
    <row r="519" spans="1:21" ht="37.5" customHeight="1" x14ac:dyDescent="0.25">
      <c r="A519" s="50" t="s">
        <v>702</v>
      </c>
      <c r="B519" s="26" t="s">
        <v>706</v>
      </c>
      <c r="C519" s="18" t="s">
        <v>711</v>
      </c>
      <c r="D519" s="28">
        <v>52.5</v>
      </c>
      <c r="E519" s="28">
        <v>8.4052000000000007</v>
      </c>
      <c r="F519" s="28">
        <f t="shared" si="99"/>
        <v>441.27300000000002</v>
      </c>
      <c r="G519" s="28">
        <v>16.59</v>
      </c>
      <c r="H519" s="28">
        <v>39.594700000000003</v>
      </c>
      <c r="I519" s="28">
        <f t="shared" si="96"/>
        <v>656.87607300000002</v>
      </c>
      <c r="J519" s="43">
        <v>426.82</v>
      </c>
      <c r="K519" s="22">
        <v>1.6618999999999999</v>
      </c>
      <c r="L519" s="28">
        <f t="shared" si="97"/>
        <v>709.33215799999994</v>
      </c>
      <c r="M519" s="28">
        <v>52.5</v>
      </c>
      <c r="N519" s="22">
        <v>39.594700000000003</v>
      </c>
      <c r="O519" s="28">
        <f t="shared" si="100"/>
        <v>2078.7217500000002</v>
      </c>
      <c r="P519" s="28">
        <v>6926.5</v>
      </c>
      <c r="Q519" s="40">
        <v>0.101315</v>
      </c>
      <c r="R519" s="41">
        <f t="shared" si="101"/>
        <v>701.75834750000001</v>
      </c>
      <c r="S519" s="41">
        <f t="shared" si="98"/>
        <v>701.75834750000001</v>
      </c>
      <c r="T519" s="42" t="s">
        <v>23</v>
      </c>
      <c r="U519" s="20"/>
    </row>
    <row r="520" spans="1:21" ht="37.5" customHeight="1" x14ac:dyDescent="0.25">
      <c r="A520" s="52" t="s">
        <v>712</v>
      </c>
      <c r="B520" s="26" t="s">
        <v>219</v>
      </c>
      <c r="C520" s="18" t="s">
        <v>713</v>
      </c>
      <c r="D520" s="28" t="s">
        <v>22</v>
      </c>
      <c r="E520" s="28"/>
      <c r="F520" s="28"/>
      <c r="G520" s="28" t="s">
        <v>22</v>
      </c>
      <c r="H520" s="28"/>
      <c r="I520" s="28"/>
      <c r="J520" s="28" t="s">
        <v>22</v>
      </c>
      <c r="K520" s="28"/>
      <c r="L520" s="28"/>
      <c r="M520" s="28" t="s">
        <v>22</v>
      </c>
      <c r="N520" s="28"/>
      <c r="O520" s="27"/>
      <c r="P520" s="28" t="s">
        <v>22</v>
      </c>
      <c r="Q520" s="41"/>
      <c r="R520" s="41"/>
      <c r="S520" s="41">
        <v>11.26</v>
      </c>
      <c r="T520" s="42" t="s">
        <v>40</v>
      </c>
      <c r="U520" s="20"/>
    </row>
    <row r="521" spans="1:21" ht="37.5" customHeight="1" x14ac:dyDescent="0.25">
      <c r="A521" s="52" t="s">
        <v>714</v>
      </c>
      <c r="B521" s="26" t="s">
        <v>32</v>
      </c>
      <c r="C521" s="18" t="s">
        <v>172</v>
      </c>
      <c r="D521" s="28">
        <v>1.1499999999999999</v>
      </c>
      <c r="E521" s="28">
        <v>8.4052000000000007</v>
      </c>
      <c r="F521" s="28">
        <f>D521*E521</f>
        <v>9.6659799999999994</v>
      </c>
      <c r="G521" s="28">
        <v>0.1147</v>
      </c>
      <c r="H521" s="28">
        <v>39.594700000000003</v>
      </c>
      <c r="I521" s="28">
        <f>G521*H521</f>
        <v>4.5415120900000003</v>
      </c>
      <c r="J521" s="43">
        <v>10.648</v>
      </c>
      <c r="K521" s="22">
        <v>1.6618999999999999</v>
      </c>
      <c r="L521" s="28">
        <f>J521*K521</f>
        <v>17.695911199999998</v>
      </c>
      <c r="M521" s="28">
        <v>0.35920000000000002</v>
      </c>
      <c r="N521" s="22">
        <v>39.594700000000003</v>
      </c>
      <c r="O521" s="28">
        <f>M521*N521</f>
        <v>14.222416240000001</v>
      </c>
      <c r="P521" s="28">
        <v>95.9</v>
      </c>
      <c r="Q521" s="40">
        <v>0.101315</v>
      </c>
      <c r="R521" s="41">
        <f>P521*Q521</f>
        <v>9.7161085000000007</v>
      </c>
      <c r="S521" s="41">
        <f>MEDIAN(F521,I521,L521,O521,R521)</f>
        <v>9.7161085000000007</v>
      </c>
      <c r="T521" s="42" t="s">
        <v>23</v>
      </c>
      <c r="U521" s="20"/>
    </row>
    <row r="522" spans="1:21" ht="37.5" customHeight="1" x14ac:dyDescent="0.25">
      <c r="A522" s="52" t="s">
        <v>714</v>
      </c>
      <c r="B522" s="26" t="s">
        <v>32</v>
      </c>
      <c r="C522" s="18" t="s">
        <v>63</v>
      </c>
      <c r="D522" s="28">
        <v>2.2999999999999998</v>
      </c>
      <c r="E522" s="28">
        <v>8.4052000000000007</v>
      </c>
      <c r="F522" s="28">
        <f>D522*E522</f>
        <v>19.331959999999999</v>
      </c>
      <c r="G522" s="28">
        <v>0.22950000000000001</v>
      </c>
      <c r="H522" s="28">
        <v>39.594700000000003</v>
      </c>
      <c r="I522" s="28">
        <f>G522*H522</f>
        <v>9.0869836500000005</v>
      </c>
      <c r="J522" s="43">
        <v>19.6631</v>
      </c>
      <c r="K522" s="22">
        <v>1.6618999999999999</v>
      </c>
      <c r="L522" s="28">
        <f>J522*K522</f>
        <v>32.678105889999998</v>
      </c>
      <c r="M522" s="28">
        <v>0.47989999999999999</v>
      </c>
      <c r="N522" s="22">
        <v>39.594700000000003</v>
      </c>
      <c r="O522" s="28">
        <f>M522*N522</f>
        <v>19.001496530000001</v>
      </c>
      <c r="P522" s="28">
        <v>182.60499999999999</v>
      </c>
      <c r="Q522" s="40">
        <v>0.101315</v>
      </c>
      <c r="R522" s="41">
        <f>P522*Q522</f>
        <v>18.500625575000001</v>
      </c>
      <c r="S522" s="41">
        <f>MEDIAN(F522,I522,L522,O522,R522)</f>
        <v>19.001496530000001</v>
      </c>
      <c r="T522" s="42" t="s">
        <v>23</v>
      </c>
      <c r="U522" s="20"/>
    </row>
    <row r="523" spans="1:21" ht="37.5" customHeight="1" x14ac:dyDescent="0.25">
      <c r="A523" s="52" t="s">
        <v>714</v>
      </c>
      <c r="B523" s="26" t="s">
        <v>32</v>
      </c>
      <c r="C523" s="18" t="s">
        <v>33</v>
      </c>
      <c r="D523" s="28">
        <v>3.3332999999999999</v>
      </c>
      <c r="E523" s="28">
        <v>8.4052000000000007</v>
      </c>
      <c r="F523" s="28">
        <f>D523*E523</f>
        <v>28.017053160000003</v>
      </c>
      <c r="G523" s="28">
        <v>0.38240000000000002</v>
      </c>
      <c r="H523" s="28">
        <v>39.594700000000003</v>
      </c>
      <c r="I523" s="28">
        <f>G523*H523</f>
        <v>15.141013280000001</v>
      </c>
      <c r="J523" s="43">
        <v>30.0501</v>
      </c>
      <c r="K523" s="22">
        <v>1.6618999999999999</v>
      </c>
      <c r="L523" s="28">
        <f>J523*K523</f>
        <v>49.940261190000001</v>
      </c>
      <c r="M523" s="28">
        <v>0.40260000000000001</v>
      </c>
      <c r="N523" s="22">
        <v>39.594700000000003</v>
      </c>
      <c r="O523" s="28">
        <f>M523*N523</f>
        <v>15.940826220000002</v>
      </c>
      <c r="P523" s="28">
        <v>289.01670000000001</v>
      </c>
      <c r="Q523" s="40">
        <v>0.101315</v>
      </c>
      <c r="R523" s="41">
        <f>P523*Q523</f>
        <v>29.281726960500002</v>
      </c>
      <c r="S523" s="41">
        <f>MEDIAN(F523,I523,L523,O523,R523)</f>
        <v>28.017053160000003</v>
      </c>
      <c r="T523" s="42" t="s">
        <v>23</v>
      </c>
      <c r="U523" s="20"/>
    </row>
    <row r="524" spans="1:21" ht="37.5" customHeight="1" x14ac:dyDescent="0.25">
      <c r="A524" s="52" t="s">
        <v>715</v>
      </c>
      <c r="B524" s="26" t="s">
        <v>716</v>
      </c>
      <c r="C524" s="18" t="s">
        <v>717</v>
      </c>
      <c r="D524" s="28" t="s">
        <v>22</v>
      </c>
      <c r="E524" s="28"/>
      <c r="F524" s="28"/>
      <c r="G524" s="28" t="s">
        <v>22</v>
      </c>
      <c r="H524" s="28"/>
      <c r="I524" s="28"/>
      <c r="J524" s="28" t="s">
        <v>22</v>
      </c>
      <c r="K524" s="28"/>
      <c r="L524" s="28"/>
      <c r="M524" s="28" t="s">
        <v>22</v>
      </c>
      <c r="N524" s="28"/>
      <c r="O524" s="28"/>
      <c r="P524" s="28" t="s">
        <v>22</v>
      </c>
      <c r="Q524" s="41"/>
      <c r="R524" s="41"/>
      <c r="S524" s="28" t="s">
        <v>22</v>
      </c>
      <c r="T524" s="42" t="s">
        <v>60</v>
      </c>
      <c r="U524" s="20"/>
    </row>
    <row r="525" spans="1:21" ht="37.5" customHeight="1" x14ac:dyDescent="0.25">
      <c r="A525" s="52" t="s">
        <v>718</v>
      </c>
      <c r="B525" s="26" t="s">
        <v>62</v>
      </c>
      <c r="C525" s="18" t="s">
        <v>719</v>
      </c>
      <c r="D525" s="28" t="s">
        <v>22</v>
      </c>
      <c r="E525" s="28"/>
      <c r="F525" s="28"/>
      <c r="G525" s="28" t="s">
        <v>22</v>
      </c>
      <c r="H525" s="28"/>
      <c r="I525" s="28"/>
      <c r="J525" s="28" t="s">
        <v>22</v>
      </c>
      <c r="K525" s="28"/>
      <c r="L525" s="28"/>
      <c r="M525" s="28">
        <v>4.0300000000000002E-2</v>
      </c>
      <c r="N525" s="22">
        <v>39.594700000000003</v>
      </c>
      <c r="O525" s="28">
        <f t="shared" ref="O525:O531" si="102">M525*N525</f>
        <v>1.5956664100000002</v>
      </c>
      <c r="P525" s="28">
        <v>6.6749999999999998</v>
      </c>
      <c r="Q525" s="40">
        <v>0.101315</v>
      </c>
      <c r="R525" s="41">
        <f>P525*Q525</f>
        <v>0.67627762499999999</v>
      </c>
      <c r="S525" s="41">
        <f t="shared" ref="S525:S531" si="103">MEDIAN(F525,I525,L525,O525,R525)</f>
        <v>1.1359720175000001</v>
      </c>
      <c r="T525" s="42" t="s">
        <v>23</v>
      </c>
      <c r="U525" s="20"/>
    </row>
    <row r="526" spans="1:21" ht="37.5" customHeight="1" x14ac:dyDescent="0.25">
      <c r="A526" s="52" t="s">
        <v>718</v>
      </c>
      <c r="B526" s="26" t="s">
        <v>62</v>
      </c>
      <c r="C526" s="18" t="s">
        <v>207</v>
      </c>
      <c r="D526" s="28" t="s">
        <v>22</v>
      </c>
      <c r="E526" s="28"/>
      <c r="F526" s="28"/>
      <c r="G526" s="28" t="s">
        <v>22</v>
      </c>
      <c r="H526" s="28"/>
      <c r="I526" s="28"/>
      <c r="J526" s="28" t="s">
        <v>22</v>
      </c>
      <c r="K526" s="28"/>
      <c r="L526" s="28"/>
      <c r="M526" s="28">
        <v>8.7499999999999994E-2</v>
      </c>
      <c r="N526" s="22">
        <v>39.594700000000003</v>
      </c>
      <c r="O526" s="28">
        <f t="shared" si="102"/>
        <v>3.4645362500000001</v>
      </c>
      <c r="P526" s="28">
        <v>8.9433000000000007</v>
      </c>
      <c r="Q526" s="40">
        <v>0.101315</v>
      </c>
      <c r="R526" s="41">
        <f>P526*Q526</f>
        <v>0.90609043950000012</v>
      </c>
      <c r="S526" s="41">
        <f t="shared" si="103"/>
        <v>2.1853133447499999</v>
      </c>
      <c r="T526" s="42" t="s">
        <v>23</v>
      </c>
      <c r="U526" s="20"/>
    </row>
    <row r="527" spans="1:21" ht="37.5" customHeight="1" x14ac:dyDescent="0.25">
      <c r="A527" s="52" t="s">
        <v>718</v>
      </c>
      <c r="B527" s="26" t="s">
        <v>62</v>
      </c>
      <c r="C527" s="18" t="s">
        <v>76</v>
      </c>
      <c r="D527" s="28" t="s">
        <v>22</v>
      </c>
      <c r="E527" s="28"/>
      <c r="F527" s="28"/>
      <c r="G527" s="28" t="s">
        <v>22</v>
      </c>
      <c r="H527" s="28"/>
      <c r="I527" s="28"/>
      <c r="J527" s="28" t="s">
        <v>22</v>
      </c>
      <c r="K527" s="28"/>
      <c r="L527" s="28"/>
      <c r="M527" s="28">
        <v>0.14749999999999999</v>
      </c>
      <c r="N527" s="22">
        <v>39.594700000000003</v>
      </c>
      <c r="O527" s="28">
        <f t="shared" si="102"/>
        <v>5.8402182500000004</v>
      </c>
      <c r="P527" s="28">
        <v>15</v>
      </c>
      <c r="Q527" s="40">
        <v>0.101315</v>
      </c>
      <c r="R527" s="41">
        <f>P527*Q527</f>
        <v>1.519725</v>
      </c>
      <c r="S527" s="41">
        <f t="shared" si="103"/>
        <v>3.6799716250000003</v>
      </c>
      <c r="T527" s="42" t="s">
        <v>23</v>
      </c>
      <c r="U527" s="20"/>
    </row>
    <row r="528" spans="1:21" ht="37.5" customHeight="1" x14ac:dyDescent="0.25">
      <c r="A528" s="52" t="s">
        <v>720</v>
      </c>
      <c r="B528" s="26" t="s">
        <v>481</v>
      </c>
      <c r="C528" s="18" t="s">
        <v>177</v>
      </c>
      <c r="D528" s="28">
        <v>16.899999999999999</v>
      </c>
      <c r="E528" s="28">
        <v>8.4052000000000007</v>
      </c>
      <c r="F528" s="28">
        <f>D528*E528</f>
        <v>142.04787999999999</v>
      </c>
      <c r="G528" s="28">
        <v>3.85</v>
      </c>
      <c r="H528" s="28">
        <v>39.594700000000003</v>
      </c>
      <c r="I528" s="28">
        <f>G528*H528</f>
        <v>152.43959500000003</v>
      </c>
      <c r="J528" s="43">
        <v>146.86000000000001</v>
      </c>
      <c r="K528" s="22">
        <v>1.6618999999999999</v>
      </c>
      <c r="L528" s="28">
        <f>J528*K528</f>
        <v>244.06663400000002</v>
      </c>
      <c r="M528" s="28">
        <v>4.3945999999999996</v>
      </c>
      <c r="N528" s="22">
        <v>39.594700000000003</v>
      </c>
      <c r="O528" s="28">
        <f t="shared" si="102"/>
        <v>174.00286861999999</v>
      </c>
      <c r="P528" s="28" t="s">
        <v>22</v>
      </c>
      <c r="Q528" s="41"/>
      <c r="R528" s="41"/>
      <c r="S528" s="41">
        <f t="shared" si="103"/>
        <v>163.22123181000001</v>
      </c>
      <c r="T528" s="42" t="s">
        <v>23</v>
      </c>
      <c r="U528" s="20"/>
    </row>
    <row r="529" spans="1:21" ht="37.5" customHeight="1" x14ac:dyDescent="0.25">
      <c r="A529" s="52" t="s">
        <v>720</v>
      </c>
      <c r="B529" s="26" t="s">
        <v>481</v>
      </c>
      <c r="C529" s="18" t="s">
        <v>721</v>
      </c>
      <c r="D529" s="28">
        <v>37</v>
      </c>
      <c r="E529" s="28">
        <v>8.4052000000000007</v>
      </c>
      <c r="F529" s="28">
        <f>D529*E529</f>
        <v>310.99240000000003</v>
      </c>
      <c r="G529" s="28">
        <v>9.48</v>
      </c>
      <c r="H529" s="28">
        <v>39.594700000000003</v>
      </c>
      <c r="I529" s="28">
        <f>G529*H529</f>
        <v>375.35775600000005</v>
      </c>
      <c r="J529" s="43">
        <v>260.25</v>
      </c>
      <c r="K529" s="22">
        <v>1.6618999999999999</v>
      </c>
      <c r="L529" s="28">
        <f>J529*K529</f>
        <v>432.50947500000001</v>
      </c>
      <c r="M529" s="28">
        <v>14.275</v>
      </c>
      <c r="N529" s="22">
        <v>39.594700000000003</v>
      </c>
      <c r="O529" s="28">
        <f t="shared" si="102"/>
        <v>565.21434250000004</v>
      </c>
      <c r="P529" s="28" t="s">
        <v>22</v>
      </c>
      <c r="Q529" s="41"/>
      <c r="R529" s="41"/>
      <c r="S529" s="41">
        <f t="shared" si="103"/>
        <v>403.93361550000003</v>
      </c>
      <c r="T529" s="42" t="s">
        <v>23</v>
      </c>
      <c r="U529" s="20"/>
    </row>
    <row r="530" spans="1:21" ht="37.5" customHeight="1" x14ac:dyDescent="0.25">
      <c r="A530" s="52" t="s">
        <v>720</v>
      </c>
      <c r="B530" s="26" t="s">
        <v>481</v>
      </c>
      <c r="C530" s="18" t="s">
        <v>722</v>
      </c>
      <c r="D530" s="28">
        <v>97</v>
      </c>
      <c r="E530" s="28">
        <v>8.4052000000000007</v>
      </c>
      <c r="F530" s="28">
        <f>D530*E530</f>
        <v>815.3044000000001</v>
      </c>
      <c r="G530" s="28">
        <v>31.66</v>
      </c>
      <c r="H530" s="28">
        <v>39.594700000000003</v>
      </c>
      <c r="I530" s="28">
        <f>G530*H530</f>
        <v>1253.5682020000002</v>
      </c>
      <c r="J530" s="43">
        <v>777</v>
      </c>
      <c r="K530" s="22">
        <v>1.6618999999999999</v>
      </c>
      <c r="L530" s="28">
        <f>J530*K530</f>
        <v>1291.2963</v>
      </c>
      <c r="M530" s="28">
        <v>36.344999999999999</v>
      </c>
      <c r="N530" s="22">
        <v>39.594700000000003</v>
      </c>
      <c r="O530" s="28">
        <f t="shared" si="102"/>
        <v>1439.0693715</v>
      </c>
      <c r="P530" s="28" t="s">
        <v>22</v>
      </c>
      <c r="Q530" s="41"/>
      <c r="R530" s="41"/>
      <c r="S530" s="41">
        <f t="shared" si="103"/>
        <v>1272.4322510000002</v>
      </c>
      <c r="T530" s="42" t="s">
        <v>23</v>
      </c>
      <c r="U530" s="20"/>
    </row>
    <row r="531" spans="1:21" ht="37.5" customHeight="1" x14ac:dyDescent="0.25">
      <c r="A531" s="52" t="s">
        <v>720</v>
      </c>
      <c r="B531" s="26" t="s">
        <v>481</v>
      </c>
      <c r="C531" s="18" t="s">
        <v>723</v>
      </c>
      <c r="D531" s="28">
        <v>158</v>
      </c>
      <c r="E531" s="28">
        <v>8.4052000000000007</v>
      </c>
      <c r="F531" s="28">
        <f>D531*E531</f>
        <v>1328.0216</v>
      </c>
      <c r="G531" s="28">
        <v>42.95</v>
      </c>
      <c r="H531" s="28">
        <v>39.594700000000003</v>
      </c>
      <c r="I531" s="28">
        <f>G531*H531</f>
        <v>1700.5923650000002</v>
      </c>
      <c r="J531" s="43">
        <v>1408.19</v>
      </c>
      <c r="K531" s="22">
        <v>1.6618999999999999</v>
      </c>
      <c r="L531" s="28">
        <f>J531*K531</f>
        <v>2340.2709610000002</v>
      </c>
      <c r="M531" s="28">
        <v>52.645000000000003</v>
      </c>
      <c r="N531" s="22">
        <v>39.594700000000003</v>
      </c>
      <c r="O531" s="28">
        <f t="shared" si="102"/>
        <v>2084.4629815000003</v>
      </c>
      <c r="P531" s="28" t="s">
        <v>22</v>
      </c>
      <c r="Q531" s="41"/>
      <c r="R531" s="41"/>
      <c r="S531" s="41">
        <f t="shared" si="103"/>
        <v>1892.5276732500001</v>
      </c>
      <c r="T531" s="42" t="s">
        <v>23</v>
      </c>
      <c r="U531" s="20"/>
    </row>
    <row r="532" spans="1:21" ht="37.5" customHeight="1" x14ac:dyDescent="0.25">
      <c r="A532" s="52" t="s">
        <v>720</v>
      </c>
      <c r="B532" s="26" t="s">
        <v>724</v>
      </c>
      <c r="C532" s="18" t="s">
        <v>725</v>
      </c>
      <c r="D532" s="28" t="s">
        <v>59</v>
      </c>
      <c r="E532" s="28"/>
      <c r="F532" s="28"/>
      <c r="G532" s="28" t="s">
        <v>22</v>
      </c>
      <c r="H532" s="28"/>
      <c r="I532" s="28"/>
      <c r="J532" s="28" t="s">
        <v>22</v>
      </c>
      <c r="K532" s="28"/>
      <c r="L532" s="28"/>
      <c r="M532" s="28" t="s">
        <v>22</v>
      </c>
      <c r="N532" s="28"/>
      <c r="O532" s="28"/>
      <c r="P532" s="28" t="s">
        <v>22</v>
      </c>
      <c r="Q532" s="41"/>
      <c r="R532" s="41"/>
      <c r="S532" s="28" t="s">
        <v>22</v>
      </c>
      <c r="T532" s="42" t="s">
        <v>60</v>
      </c>
      <c r="U532" s="20"/>
    </row>
    <row r="533" spans="1:21" ht="37.5" customHeight="1" x14ac:dyDescent="0.25">
      <c r="A533" s="52" t="s">
        <v>720</v>
      </c>
      <c r="B533" s="26" t="s">
        <v>724</v>
      </c>
      <c r="C533" s="18" t="s">
        <v>721</v>
      </c>
      <c r="D533" s="28" t="s">
        <v>59</v>
      </c>
      <c r="E533" s="28"/>
      <c r="F533" s="28"/>
      <c r="G533" s="28" t="s">
        <v>22</v>
      </c>
      <c r="H533" s="28"/>
      <c r="I533" s="28"/>
      <c r="J533" s="28" t="s">
        <v>22</v>
      </c>
      <c r="K533" s="28"/>
      <c r="L533" s="28"/>
      <c r="M533" s="28" t="s">
        <v>22</v>
      </c>
      <c r="N533" s="28"/>
      <c r="O533" s="28"/>
      <c r="P533" s="28" t="s">
        <v>22</v>
      </c>
      <c r="Q533" s="41"/>
      <c r="R533" s="41"/>
      <c r="S533" s="28" t="s">
        <v>22</v>
      </c>
      <c r="T533" s="42" t="s">
        <v>60</v>
      </c>
      <c r="U533" s="20"/>
    </row>
    <row r="534" spans="1:21" ht="37.5" customHeight="1" x14ac:dyDescent="0.25">
      <c r="A534" s="52" t="s">
        <v>720</v>
      </c>
      <c r="B534" s="26" t="s">
        <v>724</v>
      </c>
      <c r="C534" s="18" t="s">
        <v>722</v>
      </c>
      <c r="D534" s="28" t="s">
        <v>59</v>
      </c>
      <c r="E534" s="28"/>
      <c r="F534" s="28"/>
      <c r="G534" s="28" t="s">
        <v>22</v>
      </c>
      <c r="H534" s="28"/>
      <c r="I534" s="28"/>
      <c r="J534" s="28" t="s">
        <v>22</v>
      </c>
      <c r="K534" s="28"/>
      <c r="L534" s="28"/>
      <c r="M534" s="28" t="s">
        <v>22</v>
      </c>
      <c r="N534" s="28"/>
      <c r="O534" s="28"/>
      <c r="P534" s="28" t="s">
        <v>22</v>
      </c>
      <c r="Q534" s="41"/>
      <c r="R534" s="41"/>
      <c r="S534" s="28" t="s">
        <v>22</v>
      </c>
      <c r="T534" s="42" t="s">
        <v>60</v>
      </c>
      <c r="U534" s="20"/>
    </row>
    <row r="535" spans="1:21" ht="37.5" customHeight="1" x14ac:dyDescent="0.25">
      <c r="A535" s="52" t="s">
        <v>720</v>
      </c>
      <c r="B535" s="26" t="s">
        <v>724</v>
      </c>
      <c r="C535" s="18" t="s">
        <v>723</v>
      </c>
      <c r="D535" s="28" t="s">
        <v>59</v>
      </c>
      <c r="E535" s="28"/>
      <c r="F535" s="28"/>
      <c r="G535" s="28" t="s">
        <v>22</v>
      </c>
      <c r="H535" s="28"/>
      <c r="I535" s="28"/>
      <c r="J535" s="28" t="s">
        <v>22</v>
      </c>
      <c r="K535" s="28"/>
      <c r="L535" s="28"/>
      <c r="M535" s="28" t="s">
        <v>22</v>
      </c>
      <c r="N535" s="28"/>
      <c r="O535" s="28"/>
      <c r="P535" s="28" t="s">
        <v>22</v>
      </c>
      <c r="Q535" s="41"/>
      <c r="R535" s="41"/>
      <c r="S535" s="28" t="s">
        <v>22</v>
      </c>
      <c r="T535" s="42" t="s">
        <v>60</v>
      </c>
      <c r="U535" s="20"/>
    </row>
    <row r="536" spans="1:21" ht="37.5" customHeight="1" x14ac:dyDescent="0.25">
      <c r="A536" s="52" t="s">
        <v>726</v>
      </c>
      <c r="B536" s="26" t="s">
        <v>490</v>
      </c>
      <c r="C536" s="18" t="s">
        <v>92</v>
      </c>
      <c r="D536" s="28" t="s">
        <v>22</v>
      </c>
      <c r="E536" s="28"/>
      <c r="F536" s="28"/>
      <c r="G536" s="28">
        <v>0.69599999999999995</v>
      </c>
      <c r="H536" s="28">
        <v>39.594700000000003</v>
      </c>
      <c r="I536" s="28">
        <f t="shared" ref="I536:I556" si="104">G536*H536</f>
        <v>27.557911199999999</v>
      </c>
      <c r="J536" s="43">
        <v>16.8672</v>
      </c>
      <c r="K536" s="22">
        <v>1.6618999999999999</v>
      </c>
      <c r="L536" s="28">
        <f>J536*K536</f>
        <v>28.031599679999999</v>
      </c>
      <c r="M536" s="28" t="s">
        <v>22</v>
      </c>
      <c r="N536" s="28"/>
      <c r="O536" s="28"/>
      <c r="P536" s="28">
        <v>223.2</v>
      </c>
      <c r="Q536" s="40">
        <v>0.101315</v>
      </c>
      <c r="R536" s="41">
        <f>P536*Q536</f>
        <v>22.613507999999999</v>
      </c>
      <c r="S536" s="41">
        <f t="shared" ref="S536:S556" si="105">MEDIAN(F536,I536,L536,O536,R536)</f>
        <v>27.557911199999999</v>
      </c>
      <c r="T536" s="42" t="s">
        <v>23</v>
      </c>
      <c r="U536" s="20"/>
    </row>
    <row r="537" spans="1:21" ht="37.5" customHeight="1" x14ac:dyDescent="0.25">
      <c r="A537" s="52" t="s">
        <v>726</v>
      </c>
      <c r="B537" s="26" t="s">
        <v>456</v>
      </c>
      <c r="C537" s="18" t="s">
        <v>727</v>
      </c>
      <c r="D537" s="28" t="s">
        <v>22</v>
      </c>
      <c r="E537" s="28"/>
      <c r="F537" s="28"/>
      <c r="G537" s="28">
        <v>3.48</v>
      </c>
      <c r="H537" s="28">
        <v>39.594700000000003</v>
      </c>
      <c r="I537" s="28">
        <f t="shared" si="104"/>
        <v>137.789556</v>
      </c>
      <c r="J537" s="43">
        <v>84.335999999999999</v>
      </c>
      <c r="K537" s="22">
        <v>1.6618999999999999</v>
      </c>
      <c r="L537" s="28">
        <f>J537*K537</f>
        <v>140.1579984</v>
      </c>
      <c r="M537" s="28" t="s">
        <v>22</v>
      </c>
      <c r="N537" s="28"/>
      <c r="O537" s="28"/>
      <c r="P537" s="28">
        <v>1116</v>
      </c>
      <c r="Q537" s="40">
        <v>0.101315</v>
      </c>
      <c r="R537" s="41">
        <f>P537*Q537</f>
        <v>113.06754000000001</v>
      </c>
      <c r="S537" s="41">
        <f t="shared" si="105"/>
        <v>137.789556</v>
      </c>
      <c r="T537" s="42" t="s">
        <v>23</v>
      </c>
      <c r="U537" s="20"/>
    </row>
    <row r="538" spans="1:21" ht="37.5" customHeight="1" x14ac:dyDescent="0.25">
      <c r="A538" s="48" t="s">
        <v>728</v>
      </c>
      <c r="B538" s="26" t="s">
        <v>729</v>
      </c>
      <c r="C538" s="18" t="s">
        <v>730</v>
      </c>
      <c r="D538" s="28" t="s">
        <v>22</v>
      </c>
      <c r="E538" s="28"/>
      <c r="F538" s="28"/>
      <c r="G538" s="28">
        <v>10.0075</v>
      </c>
      <c r="H538" s="28">
        <v>39.594700000000003</v>
      </c>
      <c r="I538" s="28">
        <f t="shared" si="104"/>
        <v>396.24396025000004</v>
      </c>
      <c r="J538" s="28" t="s">
        <v>22</v>
      </c>
      <c r="K538" s="28"/>
      <c r="L538" s="28"/>
      <c r="M538" s="28">
        <v>2.6396000000000002</v>
      </c>
      <c r="N538" s="22">
        <v>39.594700000000003</v>
      </c>
      <c r="O538" s="28">
        <f t="shared" ref="O538:O556" si="106">M538*N538</f>
        <v>104.51417012000002</v>
      </c>
      <c r="P538" s="28" t="s">
        <v>22</v>
      </c>
      <c r="Q538" s="41"/>
      <c r="R538" s="41"/>
      <c r="S538" s="41">
        <f t="shared" si="105"/>
        <v>250.37906518500003</v>
      </c>
      <c r="T538" s="42" t="s">
        <v>23</v>
      </c>
      <c r="U538" s="20"/>
    </row>
    <row r="539" spans="1:21" ht="37.5" customHeight="1" x14ac:dyDescent="0.25">
      <c r="A539" s="52" t="s">
        <v>728</v>
      </c>
      <c r="B539" s="26" t="s">
        <v>731</v>
      </c>
      <c r="C539" s="18" t="s">
        <v>732</v>
      </c>
      <c r="D539" s="28" t="s">
        <v>22</v>
      </c>
      <c r="E539" s="28"/>
      <c r="F539" s="28"/>
      <c r="G539" s="28">
        <v>15.0113</v>
      </c>
      <c r="H539" s="28">
        <v>39.594700000000003</v>
      </c>
      <c r="I539" s="28">
        <f t="shared" si="104"/>
        <v>594.36792011000011</v>
      </c>
      <c r="J539" s="28" t="s">
        <v>22</v>
      </c>
      <c r="K539" s="28"/>
      <c r="L539" s="28"/>
      <c r="M539" s="28">
        <v>3.9594</v>
      </c>
      <c r="N539" s="22">
        <v>39.594700000000003</v>
      </c>
      <c r="O539" s="28">
        <f t="shared" si="106"/>
        <v>156.77125518000003</v>
      </c>
      <c r="P539" s="28" t="s">
        <v>22</v>
      </c>
      <c r="Q539" s="41"/>
      <c r="R539" s="41"/>
      <c r="S539" s="41">
        <f t="shared" si="105"/>
        <v>375.56958764500007</v>
      </c>
      <c r="T539" s="42" t="s">
        <v>23</v>
      </c>
      <c r="U539" s="20"/>
    </row>
    <row r="540" spans="1:21" ht="37.5" customHeight="1" x14ac:dyDescent="0.25">
      <c r="A540" s="52" t="s">
        <v>728</v>
      </c>
      <c r="B540" s="26" t="s">
        <v>733</v>
      </c>
      <c r="C540" s="18" t="s">
        <v>734</v>
      </c>
      <c r="D540" s="28" t="s">
        <v>22</v>
      </c>
      <c r="E540" s="28"/>
      <c r="F540" s="28"/>
      <c r="G540" s="28">
        <v>37</v>
      </c>
      <c r="H540" s="28">
        <v>39.594700000000003</v>
      </c>
      <c r="I540" s="28">
        <f t="shared" si="104"/>
        <v>1465.0039000000002</v>
      </c>
      <c r="J540" s="28" t="s">
        <v>22</v>
      </c>
      <c r="K540" s="28"/>
      <c r="L540" s="28"/>
      <c r="M540" s="28">
        <v>14.21</v>
      </c>
      <c r="N540" s="22">
        <v>39.594700000000003</v>
      </c>
      <c r="O540" s="28">
        <f t="shared" si="106"/>
        <v>562.64068700000007</v>
      </c>
      <c r="P540" s="28" t="s">
        <v>22</v>
      </c>
      <c r="Q540" s="41"/>
      <c r="R540" s="41"/>
      <c r="S540" s="41">
        <f t="shared" si="105"/>
        <v>1013.8222935000001</v>
      </c>
      <c r="T540" s="42" t="s">
        <v>23</v>
      </c>
      <c r="U540" s="20"/>
    </row>
    <row r="541" spans="1:21" ht="37.5" customHeight="1" x14ac:dyDescent="0.25">
      <c r="A541" s="52" t="s">
        <v>728</v>
      </c>
      <c r="B541" s="26" t="s">
        <v>735</v>
      </c>
      <c r="C541" s="18" t="s">
        <v>736</v>
      </c>
      <c r="D541" s="28" t="s">
        <v>22</v>
      </c>
      <c r="E541" s="28"/>
      <c r="F541" s="28"/>
      <c r="G541" s="28">
        <v>45</v>
      </c>
      <c r="H541" s="28">
        <v>39.594700000000003</v>
      </c>
      <c r="I541" s="28">
        <f t="shared" si="104"/>
        <v>1781.7615000000001</v>
      </c>
      <c r="J541" s="28" t="s">
        <v>22</v>
      </c>
      <c r="K541" s="28"/>
      <c r="L541" s="28"/>
      <c r="M541" s="28">
        <v>14.91</v>
      </c>
      <c r="N541" s="22">
        <v>39.594700000000003</v>
      </c>
      <c r="O541" s="28">
        <f t="shared" si="106"/>
        <v>590.35697700000003</v>
      </c>
      <c r="P541" s="28" t="s">
        <v>22</v>
      </c>
      <c r="Q541" s="41"/>
      <c r="R541" s="41"/>
      <c r="S541" s="41">
        <f t="shared" si="105"/>
        <v>1186.0592385</v>
      </c>
      <c r="T541" s="42" t="s">
        <v>23</v>
      </c>
      <c r="U541" s="20"/>
    </row>
    <row r="542" spans="1:21" ht="37.5" customHeight="1" x14ac:dyDescent="0.25">
      <c r="A542" s="52" t="s">
        <v>728</v>
      </c>
      <c r="B542" s="26" t="s">
        <v>735</v>
      </c>
      <c r="C542" s="18" t="s">
        <v>737</v>
      </c>
      <c r="D542" s="28" t="s">
        <v>22</v>
      </c>
      <c r="E542" s="28"/>
      <c r="F542" s="28"/>
      <c r="G542" s="28">
        <v>40.03</v>
      </c>
      <c r="H542" s="28">
        <v>39.594700000000003</v>
      </c>
      <c r="I542" s="28">
        <f t="shared" si="104"/>
        <v>1584.9758410000002</v>
      </c>
      <c r="J542" s="28" t="s">
        <v>22</v>
      </c>
      <c r="K542" s="28"/>
      <c r="L542" s="28"/>
      <c r="M542" s="28">
        <v>10.5585</v>
      </c>
      <c r="N542" s="22">
        <v>39.594700000000003</v>
      </c>
      <c r="O542" s="28">
        <f t="shared" si="106"/>
        <v>418.06063995000005</v>
      </c>
      <c r="P542" s="28" t="s">
        <v>22</v>
      </c>
      <c r="Q542" s="41"/>
      <c r="R542" s="41"/>
      <c r="S542" s="41">
        <f t="shared" si="105"/>
        <v>1001.5182404750001</v>
      </c>
      <c r="T542" s="42" t="s">
        <v>23</v>
      </c>
      <c r="U542" s="20"/>
    </row>
    <row r="543" spans="1:21" ht="37.5" customHeight="1" x14ac:dyDescent="0.25">
      <c r="A543" s="52" t="s">
        <v>728</v>
      </c>
      <c r="B543" s="26" t="s">
        <v>735</v>
      </c>
      <c r="C543" s="18" t="s">
        <v>738</v>
      </c>
      <c r="D543" s="28" t="s">
        <v>22</v>
      </c>
      <c r="E543" s="28"/>
      <c r="F543" s="28"/>
      <c r="G543" s="28">
        <v>50.037500000000001</v>
      </c>
      <c r="H543" s="28">
        <v>39.594700000000003</v>
      </c>
      <c r="I543" s="28">
        <f t="shared" si="104"/>
        <v>1981.2198012500003</v>
      </c>
      <c r="J543" s="28" t="s">
        <v>22</v>
      </c>
      <c r="K543" s="28"/>
      <c r="L543" s="28"/>
      <c r="M543" s="28">
        <v>14.21</v>
      </c>
      <c r="N543" s="22">
        <v>39.594700000000003</v>
      </c>
      <c r="O543" s="28">
        <f t="shared" si="106"/>
        <v>562.64068700000007</v>
      </c>
      <c r="P543" s="28" t="s">
        <v>22</v>
      </c>
      <c r="Q543" s="41"/>
      <c r="R543" s="41"/>
      <c r="S543" s="41">
        <f t="shared" si="105"/>
        <v>1271.9302441250002</v>
      </c>
      <c r="T543" s="42" t="s">
        <v>23</v>
      </c>
      <c r="U543" s="20"/>
    </row>
    <row r="544" spans="1:21" ht="37.5" customHeight="1" x14ac:dyDescent="0.25">
      <c r="A544" s="52" t="s">
        <v>728</v>
      </c>
      <c r="B544" s="26" t="s">
        <v>735</v>
      </c>
      <c r="C544" s="18" t="s">
        <v>739</v>
      </c>
      <c r="D544" s="28" t="s">
        <v>22</v>
      </c>
      <c r="E544" s="28"/>
      <c r="F544" s="28"/>
      <c r="G544" s="28">
        <v>60.045000000000002</v>
      </c>
      <c r="H544" s="28">
        <v>39.594700000000003</v>
      </c>
      <c r="I544" s="28">
        <f t="shared" si="104"/>
        <v>2377.4637615000001</v>
      </c>
      <c r="J544" s="28" t="s">
        <v>22</v>
      </c>
      <c r="K544" s="28"/>
      <c r="L544" s="28"/>
      <c r="M544" s="28">
        <v>15.8377</v>
      </c>
      <c r="N544" s="22">
        <v>39.594700000000003</v>
      </c>
      <c r="O544" s="28">
        <f t="shared" si="106"/>
        <v>627.08898019000003</v>
      </c>
      <c r="P544" s="28" t="s">
        <v>22</v>
      </c>
      <c r="Q544" s="41"/>
      <c r="R544" s="41"/>
      <c r="S544" s="41">
        <f t="shared" si="105"/>
        <v>1502.2763708450002</v>
      </c>
      <c r="T544" s="42" t="s">
        <v>23</v>
      </c>
      <c r="U544" s="20"/>
    </row>
    <row r="545" spans="1:21" ht="37.5" customHeight="1" x14ac:dyDescent="0.25">
      <c r="A545" s="52" t="s">
        <v>728</v>
      </c>
      <c r="B545" s="26" t="s">
        <v>735</v>
      </c>
      <c r="C545" s="18" t="s">
        <v>740</v>
      </c>
      <c r="D545" s="28" t="s">
        <v>22</v>
      </c>
      <c r="E545" s="28"/>
      <c r="F545" s="28"/>
      <c r="G545" s="28">
        <v>70.052499999999995</v>
      </c>
      <c r="H545" s="28">
        <v>39.594700000000003</v>
      </c>
      <c r="I545" s="28">
        <f t="shared" si="104"/>
        <v>2773.70772175</v>
      </c>
      <c r="J545" s="28" t="s">
        <v>22</v>
      </c>
      <c r="K545" s="28"/>
      <c r="L545" s="28"/>
      <c r="M545" s="28">
        <v>18.477399999999999</v>
      </c>
      <c r="N545" s="22">
        <v>39.594700000000003</v>
      </c>
      <c r="O545" s="28">
        <f t="shared" si="106"/>
        <v>731.60710978000009</v>
      </c>
      <c r="P545" s="28" t="s">
        <v>22</v>
      </c>
      <c r="Q545" s="41"/>
      <c r="R545" s="41"/>
      <c r="S545" s="41">
        <f t="shared" si="105"/>
        <v>1752.6574157650002</v>
      </c>
      <c r="T545" s="42" t="s">
        <v>23</v>
      </c>
      <c r="U545" s="20"/>
    </row>
    <row r="546" spans="1:21" ht="37.5" customHeight="1" x14ac:dyDescent="0.25">
      <c r="A546" s="52" t="s">
        <v>728</v>
      </c>
      <c r="B546" s="26" t="s">
        <v>735</v>
      </c>
      <c r="C546" s="18" t="s">
        <v>741</v>
      </c>
      <c r="D546" s="28" t="s">
        <v>22</v>
      </c>
      <c r="E546" s="28"/>
      <c r="F546" s="28"/>
      <c r="G546" s="28">
        <v>80.06</v>
      </c>
      <c r="H546" s="28">
        <v>39.594700000000003</v>
      </c>
      <c r="I546" s="28">
        <f t="shared" si="104"/>
        <v>3169.9516820000003</v>
      </c>
      <c r="J546" s="28" t="s">
        <v>22</v>
      </c>
      <c r="K546" s="28"/>
      <c r="L546" s="28"/>
      <c r="M546" s="28">
        <v>21.117000000000001</v>
      </c>
      <c r="N546" s="22">
        <v>39.594700000000003</v>
      </c>
      <c r="O546" s="28">
        <f t="shared" si="106"/>
        <v>836.1212799000001</v>
      </c>
      <c r="P546" s="28" t="s">
        <v>22</v>
      </c>
      <c r="Q546" s="41"/>
      <c r="R546" s="41"/>
      <c r="S546" s="41">
        <f t="shared" si="105"/>
        <v>2003.0364809500002</v>
      </c>
      <c r="T546" s="42" t="s">
        <v>23</v>
      </c>
      <c r="U546" s="20"/>
    </row>
    <row r="547" spans="1:21" ht="37.5" customHeight="1" x14ac:dyDescent="0.25">
      <c r="A547" s="52" t="s">
        <v>728</v>
      </c>
      <c r="B547" s="26" t="s">
        <v>735</v>
      </c>
      <c r="C547" s="18" t="s">
        <v>742</v>
      </c>
      <c r="D547" s="28" t="s">
        <v>22</v>
      </c>
      <c r="E547" s="28"/>
      <c r="F547" s="28"/>
      <c r="G547" s="28">
        <v>90.067499999999995</v>
      </c>
      <c r="H547" s="28">
        <v>39.594700000000003</v>
      </c>
      <c r="I547" s="28">
        <f t="shared" si="104"/>
        <v>3566.1956422500002</v>
      </c>
      <c r="J547" s="28" t="s">
        <v>22</v>
      </c>
      <c r="K547" s="28"/>
      <c r="L547" s="28"/>
      <c r="M547" s="28">
        <v>23.756599999999999</v>
      </c>
      <c r="N547" s="22">
        <v>39.594700000000003</v>
      </c>
      <c r="O547" s="28">
        <f t="shared" si="106"/>
        <v>940.63545002000001</v>
      </c>
      <c r="P547" s="28" t="s">
        <v>22</v>
      </c>
      <c r="Q547" s="41"/>
      <c r="R547" s="41"/>
      <c r="S547" s="41">
        <f t="shared" si="105"/>
        <v>2253.4155461350001</v>
      </c>
      <c r="T547" s="42" t="s">
        <v>23</v>
      </c>
      <c r="U547" s="20"/>
    </row>
    <row r="548" spans="1:21" ht="37.5" customHeight="1" x14ac:dyDescent="0.25">
      <c r="A548" s="52" t="s">
        <v>728</v>
      </c>
      <c r="B548" s="26" t="s">
        <v>735</v>
      </c>
      <c r="C548" s="18" t="s">
        <v>743</v>
      </c>
      <c r="D548" s="28" t="s">
        <v>22</v>
      </c>
      <c r="E548" s="28"/>
      <c r="F548" s="28"/>
      <c r="G548" s="28">
        <v>51</v>
      </c>
      <c r="H548" s="28">
        <v>39.594700000000003</v>
      </c>
      <c r="I548" s="28">
        <f t="shared" si="104"/>
        <v>2019.3297000000002</v>
      </c>
      <c r="J548" s="28" t="s">
        <v>22</v>
      </c>
      <c r="K548" s="28"/>
      <c r="L548" s="28"/>
      <c r="M548" s="28">
        <v>15.86</v>
      </c>
      <c r="N548" s="22">
        <v>39.594700000000003</v>
      </c>
      <c r="O548" s="28">
        <f t="shared" si="106"/>
        <v>627.97194200000001</v>
      </c>
      <c r="P548" s="28" t="s">
        <v>22</v>
      </c>
      <c r="Q548" s="41"/>
      <c r="R548" s="41"/>
      <c r="S548" s="41">
        <f t="shared" si="105"/>
        <v>1323.6508210000002</v>
      </c>
      <c r="T548" s="42" t="s">
        <v>23</v>
      </c>
      <c r="U548" s="20"/>
    </row>
    <row r="549" spans="1:21" ht="37.5" customHeight="1" x14ac:dyDescent="0.25">
      <c r="A549" s="52" t="s">
        <v>728</v>
      </c>
      <c r="B549" s="26" t="s">
        <v>735</v>
      </c>
      <c r="C549" s="18" t="s">
        <v>744</v>
      </c>
      <c r="D549" s="28" t="s">
        <v>22</v>
      </c>
      <c r="E549" s="28"/>
      <c r="F549" s="28"/>
      <c r="G549" s="28">
        <v>120.09</v>
      </c>
      <c r="H549" s="28">
        <v>39.594700000000003</v>
      </c>
      <c r="I549" s="28">
        <f t="shared" si="104"/>
        <v>4754.9275230000003</v>
      </c>
      <c r="J549" s="28" t="s">
        <v>22</v>
      </c>
      <c r="K549" s="28"/>
      <c r="L549" s="28"/>
      <c r="M549" s="28">
        <v>31.6755</v>
      </c>
      <c r="N549" s="22">
        <v>39.594700000000003</v>
      </c>
      <c r="O549" s="28">
        <f t="shared" si="106"/>
        <v>1254.18191985</v>
      </c>
      <c r="P549" s="28" t="s">
        <v>22</v>
      </c>
      <c r="Q549" s="41"/>
      <c r="R549" s="41"/>
      <c r="S549" s="41">
        <f t="shared" si="105"/>
        <v>3004.554721425</v>
      </c>
      <c r="T549" s="42" t="s">
        <v>23</v>
      </c>
      <c r="U549" s="20"/>
    </row>
    <row r="550" spans="1:21" ht="37.5" customHeight="1" x14ac:dyDescent="0.25">
      <c r="A550" s="52" t="s">
        <v>728</v>
      </c>
      <c r="B550" s="26" t="s">
        <v>735</v>
      </c>
      <c r="C550" s="18" t="s">
        <v>745</v>
      </c>
      <c r="D550" s="28" t="s">
        <v>22</v>
      </c>
      <c r="E550" s="28"/>
      <c r="F550" s="28"/>
      <c r="G550" s="28">
        <v>140.10499999999999</v>
      </c>
      <c r="H550" s="28">
        <v>39.594700000000003</v>
      </c>
      <c r="I550" s="28">
        <f t="shared" si="104"/>
        <v>5547.4154435</v>
      </c>
      <c r="J550" s="28" t="s">
        <v>22</v>
      </c>
      <c r="K550" s="28"/>
      <c r="L550" s="28"/>
      <c r="M550" s="28">
        <v>36.954700000000003</v>
      </c>
      <c r="N550" s="22">
        <v>39.594700000000003</v>
      </c>
      <c r="O550" s="28">
        <f t="shared" si="106"/>
        <v>1463.2102600900002</v>
      </c>
      <c r="P550" s="28" t="s">
        <v>22</v>
      </c>
      <c r="Q550" s="41"/>
      <c r="R550" s="41"/>
      <c r="S550" s="41">
        <f t="shared" si="105"/>
        <v>3505.3128517949999</v>
      </c>
      <c r="T550" s="42" t="s">
        <v>23</v>
      </c>
      <c r="U550" s="20"/>
    </row>
    <row r="551" spans="1:21" ht="37.5" customHeight="1" x14ac:dyDescent="0.25">
      <c r="A551" s="52" t="s">
        <v>728</v>
      </c>
      <c r="B551" s="26" t="s">
        <v>729</v>
      </c>
      <c r="C551" s="18" t="s">
        <v>746</v>
      </c>
      <c r="D551" s="28" t="s">
        <v>22</v>
      </c>
      <c r="E551" s="28"/>
      <c r="F551" s="28"/>
      <c r="G551" s="28">
        <v>200.15</v>
      </c>
      <c r="H551" s="28">
        <v>39.594700000000003</v>
      </c>
      <c r="I551" s="28">
        <f t="shared" si="104"/>
        <v>7924.8792050000011</v>
      </c>
      <c r="J551" s="28" t="s">
        <v>22</v>
      </c>
      <c r="K551" s="28"/>
      <c r="L551" s="28"/>
      <c r="M551" s="28">
        <v>52.792499999999997</v>
      </c>
      <c r="N551" s="22">
        <v>39.594700000000003</v>
      </c>
      <c r="O551" s="28">
        <f t="shared" si="106"/>
        <v>2090.3031997500002</v>
      </c>
      <c r="P551" s="28" t="s">
        <v>22</v>
      </c>
      <c r="Q551" s="41"/>
      <c r="R551" s="41"/>
      <c r="S551" s="41">
        <f t="shared" si="105"/>
        <v>5007.5912023750006</v>
      </c>
      <c r="T551" s="42" t="s">
        <v>23</v>
      </c>
      <c r="U551" s="20"/>
    </row>
    <row r="552" spans="1:21" ht="37.5" customHeight="1" x14ac:dyDescent="0.25">
      <c r="A552" s="52" t="s">
        <v>728</v>
      </c>
      <c r="B552" s="26" t="s">
        <v>729</v>
      </c>
      <c r="C552" s="18" t="s">
        <v>747</v>
      </c>
      <c r="D552" s="28" t="s">
        <v>22</v>
      </c>
      <c r="E552" s="28"/>
      <c r="F552" s="28"/>
      <c r="G552" s="28">
        <v>330.2475</v>
      </c>
      <c r="H552" s="28">
        <v>39.594700000000003</v>
      </c>
      <c r="I552" s="28">
        <f t="shared" si="104"/>
        <v>13076.050688250001</v>
      </c>
      <c r="J552" s="28" t="s">
        <v>22</v>
      </c>
      <c r="K552" s="28"/>
      <c r="L552" s="28"/>
      <c r="M552" s="28">
        <v>87.107600000000005</v>
      </c>
      <c r="N552" s="22">
        <v>39.594700000000003</v>
      </c>
      <c r="O552" s="28">
        <f t="shared" si="106"/>
        <v>3448.9992897200004</v>
      </c>
      <c r="P552" s="28" t="s">
        <v>22</v>
      </c>
      <c r="Q552" s="41"/>
      <c r="R552" s="41"/>
      <c r="S552" s="41">
        <f t="shared" si="105"/>
        <v>8262.5249889850002</v>
      </c>
      <c r="T552" s="42" t="s">
        <v>23</v>
      </c>
      <c r="U552" s="20"/>
    </row>
    <row r="553" spans="1:21" ht="37.5" customHeight="1" x14ac:dyDescent="0.25">
      <c r="A553" s="52" t="s">
        <v>728</v>
      </c>
      <c r="B553" s="26" t="s">
        <v>748</v>
      </c>
      <c r="C553" s="18" t="s">
        <v>749</v>
      </c>
      <c r="D553" s="28" t="s">
        <v>22</v>
      </c>
      <c r="E553" s="28"/>
      <c r="F553" s="28"/>
      <c r="G553" s="28">
        <v>400.3</v>
      </c>
      <c r="H553" s="28">
        <v>39.594700000000003</v>
      </c>
      <c r="I553" s="28">
        <f t="shared" si="104"/>
        <v>15849.758410000002</v>
      </c>
      <c r="J553" s="28" t="s">
        <v>22</v>
      </c>
      <c r="K553" s="28"/>
      <c r="L553" s="28"/>
      <c r="M553" s="28">
        <v>105.58499999999999</v>
      </c>
      <c r="N553" s="22">
        <v>39.594700000000003</v>
      </c>
      <c r="O553" s="28">
        <f t="shared" si="106"/>
        <v>4180.6063995000004</v>
      </c>
      <c r="P553" s="28" t="s">
        <v>22</v>
      </c>
      <c r="Q553" s="41"/>
      <c r="R553" s="41"/>
      <c r="S553" s="41">
        <f t="shared" si="105"/>
        <v>10015.182404750001</v>
      </c>
      <c r="T553" s="42" t="s">
        <v>23</v>
      </c>
      <c r="U553" s="20"/>
    </row>
    <row r="554" spans="1:21" ht="37.5" customHeight="1" x14ac:dyDescent="0.25">
      <c r="A554" s="52" t="s">
        <v>728</v>
      </c>
      <c r="B554" s="26" t="s">
        <v>735</v>
      </c>
      <c r="C554" s="18" t="s">
        <v>750</v>
      </c>
      <c r="D554" s="28" t="s">
        <v>22</v>
      </c>
      <c r="E554" s="28"/>
      <c r="F554" s="28"/>
      <c r="G554" s="28">
        <v>71.5</v>
      </c>
      <c r="H554" s="28">
        <v>39.594700000000003</v>
      </c>
      <c r="I554" s="28">
        <f t="shared" si="104"/>
        <v>2831.0210500000003</v>
      </c>
      <c r="J554" s="28" t="s">
        <v>22</v>
      </c>
      <c r="K554" s="28"/>
      <c r="L554" s="28"/>
      <c r="M554" s="28">
        <v>26.45</v>
      </c>
      <c r="N554" s="22">
        <v>39.594700000000003</v>
      </c>
      <c r="O554" s="28">
        <f t="shared" si="106"/>
        <v>1047.2798150000001</v>
      </c>
      <c r="P554" s="28" t="s">
        <v>22</v>
      </c>
      <c r="Q554" s="41"/>
      <c r="R554" s="41"/>
      <c r="S554" s="41">
        <f t="shared" si="105"/>
        <v>1939.1504325000001</v>
      </c>
      <c r="T554" s="42" t="s">
        <v>23</v>
      </c>
      <c r="U554" s="20"/>
    </row>
    <row r="555" spans="1:21" ht="37.5" customHeight="1" x14ac:dyDescent="0.25">
      <c r="A555" s="52" t="s">
        <v>728</v>
      </c>
      <c r="B555" s="26" t="s">
        <v>751</v>
      </c>
      <c r="C555" s="18" t="s">
        <v>752</v>
      </c>
      <c r="D555" s="28" t="s">
        <v>22</v>
      </c>
      <c r="E555" s="28"/>
      <c r="F555" s="28"/>
      <c r="G555" s="28">
        <v>1601.2</v>
      </c>
      <c r="H555" s="28">
        <v>39.594700000000003</v>
      </c>
      <c r="I555" s="28">
        <f t="shared" si="104"/>
        <v>63399.033640000009</v>
      </c>
      <c r="J555" s="28" t="s">
        <v>22</v>
      </c>
      <c r="K555" s="28"/>
      <c r="L555" s="28"/>
      <c r="M555" s="28">
        <v>422.33980000000003</v>
      </c>
      <c r="N555" s="22">
        <v>39.594700000000003</v>
      </c>
      <c r="O555" s="28">
        <f t="shared" si="106"/>
        <v>16722.417679060003</v>
      </c>
      <c r="P555" s="28" t="s">
        <v>22</v>
      </c>
      <c r="Q555" s="41"/>
      <c r="R555" s="41"/>
      <c r="S555" s="41">
        <f t="shared" si="105"/>
        <v>40060.725659530006</v>
      </c>
      <c r="T555" s="42" t="s">
        <v>23</v>
      </c>
      <c r="U555" s="20"/>
    </row>
    <row r="556" spans="1:21" ht="37.5" customHeight="1" x14ac:dyDescent="0.25">
      <c r="A556" s="52" t="s">
        <v>728</v>
      </c>
      <c r="B556" s="26" t="s">
        <v>751</v>
      </c>
      <c r="C556" s="18" t="s">
        <v>753</v>
      </c>
      <c r="D556" s="28" t="s">
        <v>22</v>
      </c>
      <c r="E556" s="28"/>
      <c r="F556" s="28"/>
      <c r="G556" s="28">
        <v>1801.35</v>
      </c>
      <c r="H556" s="28">
        <v>39.594700000000003</v>
      </c>
      <c r="I556" s="28">
        <f t="shared" si="104"/>
        <v>71323.912844999999</v>
      </c>
      <c r="J556" s="28" t="s">
        <v>22</v>
      </c>
      <c r="K556" s="28"/>
      <c r="L556" s="28"/>
      <c r="M556" s="28">
        <v>475.13229999999999</v>
      </c>
      <c r="N556" s="22">
        <v>39.594700000000003</v>
      </c>
      <c r="O556" s="28">
        <f t="shared" si="106"/>
        <v>18812.72087881</v>
      </c>
      <c r="P556" s="28" t="s">
        <v>22</v>
      </c>
      <c r="Q556" s="41"/>
      <c r="R556" s="41"/>
      <c r="S556" s="41">
        <f t="shared" si="105"/>
        <v>45068.316861904997</v>
      </c>
      <c r="T556" s="42" t="s">
        <v>23</v>
      </c>
      <c r="U556" s="20"/>
    </row>
    <row r="557" spans="1:21" ht="37.5" customHeight="1" x14ac:dyDescent="0.25">
      <c r="A557" s="52" t="s">
        <v>728</v>
      </c>
      <c r="B557" s="26" t="s">
        <v>754</v>
      </c>
      <c r="C557" s="18" t="s">
        <v>755</v>
      </c>
      <c r="D557" s="28" t="s">
        <v>22</v>
      </c>
      <c r="E557" s="28"/>
      <c r="F557" s="28"/>
      <c r="G557" s="28" t="s">
        <v>22</v>
      </c>
      <c r="H557" s="28"/>
      <c r="I557" s="28"/>
      <c r="J557" s="28" t="s">
        <v>22</v>
      </c>
      <c r="K557" s="28"/>
      <c r="L557" s="28"/>
      <c r="M557" s="28" t="s">
        <v>22</v>
      </c>
      <c r="N557" s="28"/>
      <c r="O557" s="28"/>
      <c r="P557" s="28" t="s">
        <v>22</v>
      </c>
      <c r="Q557" s="41"/>
      <c r="R557" s="41"/>
      <c r="S557" s="28" t="s">
        <v>22</v>
      </c>
      <c r="T557" s="42" t="s">
        <v>60</v>
      </c>
      <c r="U557" s="20"/>
    </row>
    <row r="558" spans="1:21" ht="37.5" customHeight="1" x14ac:dyDescent="0.25">
      <c r="A558" s="52" t="s">
        <v>728</v>
      </c>
      <c r="B558" s="26" t="s">
        <v>756</v>
      </c>
      <c r="C558" s="18" t="s">
        <v>757</v>
      </c>
      <c r="D558" s="28" t="s">
        <v>22</v>
      </c>
      <c r="E558" s="28"/>
      <c r="F558" s="28"/>
      <c r="G558" s="28">
        <v>492</v>
      </c>
      <c r="H558" s="28">
        <v>39.594700000000003</v>
      </c>
      <c r="I558" s="28">
        <f>G558*H558</f>
        <v>19480.592400000001</v>
      </c>
      <c r="J558" s="28" t="s">
        <v>22</v>
      </c>
      <c r="K558" s="28"/>
      <c r="L558" s="28"/>
      <c r="M558" s="28">
        <v>207.86</v>
      </c>
      <c r="N558" s="22">
        <v>39.594700000000003</v>
      </c>
      <c r="O558" s="28">
        <f>M558*N558</f>
        <v>8230.1543420000016</v>
      </c>
      <c r="P558" s="28" t="s">
        <v>22</v>
      </c>
      <c r="Q558" s="41"/>
      <c r="R558" s="41"/>
      <c r="S558" s="41">
        <f>MEDIAN(F558,I558,L558,O558,R558)</f>
        <v>13855.373371000001</v>
      </c>
      <c r="T558" s="42" t="s">
        <v>23</v>
      </c>
      <c r="U558" s="20"/>
    </row>
    <row r="559" spans="1:21" ht="37.5" customHeight="1" x14ac:dyDescent="0.25">
      <c r="A559" s="52" t="s">
        <v>728</v>
      </c>
      <c r="B559" s="26" t="s">
        <v>756</v>
      </c>
      <c r="C559" s="18" t="s">
        <v>758</v>
      </c>
      <c r="D559" s="28" t="s">
        <v>22</v>
      </c>
      <c r="E559" s="28"/>
      <c r="F559" s="28"/>
      <c r="G559" s="28" t="s">
        <v>22</v>
      </c>
      <c r="H559" s="28"/>
      <c r="I559" s="28"/>
      <c r="J559" s="28" t="s">
        <v>22</v>
      </c>
      <c r="K559" s="28"/>
      <c r="L559" s="28"/>
      <c r="M559" s="28" t="s">
        <v>59</v>
      </c>
      <c r="N559" s="22"/>
      <c r="O559" s="28"/>
      <c r="P559" s="28" t="s">
        <v>22</v>
      </c>
      <c r="Q559" s="41"/>
      <c r="R559" s="41"/>
      <c r="S559" s="28" t="s">
        <v>22</v>
      </c>
      <c r="T559" s="42" t="s">
        <v>60</v>
      </c>
      <c r="U559" s="20"/>
    </row>
    <row r="560" spans="1:21" ht="37.5" customHeight="1" x14ac:dyDescent="0.25">
      <c r="A560" s="52" t="s">
        <v>728</v>
      </c>
      <c r="B560" s="26" t="s">
        <v>759</v>
      </c>
      <c r="C560" s="18" t="s">
        <v>760</v>
      </c>
      <c r="D560" s="28" t="s">
        <v>22</v>
      </c>
      <c r="E560" s="28"/>
      <c r="F560" s="28"/>
      <c r="G560" s="28" t="s">
        <v>22</v>
      </c>
      <c r="H560" s="28"/>
      <c r="I560" s="28"/>
      <c r="J560" s="28" t="s">
        <v>22</v>
      </c>
      <c r="K560" s="28"/>
      <c r="L560" s="28"/>
      <c r="M560" s="28" t="s">
        <v>22</v>
      </c>
      <c r="N560" s="28"/>
      <c r="O560" s="28"/>
      <c r="P560" s="28" t="s">
        <v>22</v>
      </c>
      <c r="Q560" s="41"/>
      <c r="R560" s="41"/>
      <c r="S560" s="28" t="s">
        <v>22</v>
      </c>
      <c r="T560" s="42" t="s">
        <v>60</v>
      </c>
      <c r="U560" s="20"/>
    </row>
    <row r="561" spans="1:21" ht="37.5" customHeight="1" x14ac:dyDescent="0.25">
      <c r="A561" s="52" t="s">
        <v>728</v>
      </c>
      <c r="B561" s="26" t="s">
        <v>759</v>
      </c>
      <c r="C561" s="18" t="s">
        <v>761</v>
      </c>
      <c r="D561" s="28" t="s">
        <v>22</v>
      </c>
      <c r="E561" s="28"/>
      <c r="F561" s="28"/>
      <c r="G561" s="28" t="s">
        <v>22</v>
      </c>
      <c r="H561" s="28"/>
      <c r="I561" s="28"/>
      <c r="J561" s="28" t="s">
        <v>22</v>
      </c>
      <c r="K561" s="28"/>
      <c r="L561" s="28"/>
      <c r="M561" s="28" t="s">
        <v>22</v>
      </c>
      <c r="N561" s="28"/>
      <c r="O561" s="28"/>
      <c r="P561" s="28" t="s">
        <v>22</v>
      </c>
      <c r="Q561" s="41"/>
      <c r="R561" s="41"/>
      <c r="S561" s="28" t="s">
        <v>22</v>
      </c>
      <c r="T561" s="42" t="s">
        <v>60</v>
      </c>
      <c r="U561" s="20"/>
    </row>
    <row r="562" spans="1:21" ht="37.5" customHeight="1" x14ac:dyDescent="0.25">
      <c r="A562" s="52" t="s">
        <v>728</v>
      </c>
      <c r="B562" s="26" t="s">
        <v>759</v>
      </c>
      <c r="C562" s="18" t="s">
        <v>762</v>
      </c>
      <c r="D562" s="28" t="s">
        <v>22</v>
      </c>
      <c r="E562" s="28"/>
      <c r="F562" s="28"/>
      <c r="G562" s="28">
        <v>656</v>
      </c>
      <c r="H562" s="28">
        <v>39.594700000000003</v>
      </c>
      <c r="I562" s="28">
        <f>G562*H562</f>
        <v>25974.123200000002</v>
      </c>
      <c r="J562" s="28" t="s">
        <v>22</v>
      </c>
      <c r="K562" s="28"/>
      <c r="L562" s="28"/>
      <c r="M562" s="28">
        <v>277.14670000000001</v>
      </c>
      <c r="N562" s="22">
        <v>39.594700000000003</v>
      </c>
      <c r="O562" s="28">
        <f>M562*N562</f>
        <v>10973.540442490001</v>
      </c>
      <c r="P562" s="28" t="s">
        <v>22</v>
      </c>
      <c r="Q562" s="41"/>
      <c r="R562" s="41"/>
      <c r="S562" s="41">
        <f>MEDIAN(F562,I562,L562,O562,R562)</f>
        <v>18473.831821245003</v>
      </c>
      <c r="T562" s="42" t="s">
        <v>23</v>
      </c>
      <c r="U562" s="20"/>
    </row>
    <row r="563" spans="1:21" ht="37.5" customHeight="1" x14ac:dyDescent="0.25">
      <c r="A563" s="52" t="s">
        <v>728</v>
      </c>
      <c r="B563" s="26" t="s">
        <v>759</v>
      </c>
      <c r="C563" s="18" t="s">
        <v>763</v>
      </c>
      <c r="D563" s="28" t="s">
        <v>22</v>
      </c>
      <c r="E563" s="28"/>
      <c r="F563" s="28"/>
      <c r="G563" s="28" t="s">
        <v>22</v>
      </c>
      <c r="H563" s="28"/>
      <c r="I563" s="28"/>
      <c r="J563" s="28" t="s">
        <v>22</v>
      </c>
      <c r="K563" s="28"/>
      <c r="L563" s="28"/>
      <c r="M563" s="28" t="s">
        <v>22</v>
      </c>
      <c r="N563" s="28"/>
      <c r="O563" s="28"/>
      <c r="P563" s="28" t="s">
        <v>22</v>
      </c>
      <c r="Q563" s="41"/>
      <c r="R563" s="41"/>
      <c r="S563" s="28" t="s">
        <v>22</v>
      </c>
      <c r="T563" s="42" t="s">
        <v>60</v>
      </c>
      <c r="U563" s="20"/>
    </row>
    <row r="564" spans="1:21" ht="37.5" customHeight="1" x14ac:dyDescent="0.25">
      <c r="A564" s="52" t="s">
        <v>728</v>
      </c>
      <c r="B564" s="26" t="s">
        <v>759</v>
      </c>
      <c r="C564" s="18" t="s">
        <v>764</v>
      </c>
      <c r="D564" s="28" t="s">
        <v>22</v>
      </c>
      <c r="E564" s="28"/>
      <c r="F564" s="28"/>
      <c r="G564" s="28" t="s">
        <v>22</v>
      </c>
      <c r="H564" s="28"/>
      <c r="I564" s="28"/>
      <c r="J564" s="28" t="s">
        <v>22</v>
      </c>
      <c r="K564" s="28"/>
      <c r="L564" s="28"/>
      <c r="M564" s="28" t="s">
        <v>22</v>
      </c>
      <c r="N564" s="28"/>
      <c r="O564" s="28"/>
      <c r="P564" s="28" t="s">
        <v>22</v>
      </c>
      <c r="Q564" s="41"/>
      <c r="R564" s="41"/>
      <c r="S564" s="28" t="s">
        <v>22</v>
      </c>
      <c r="T564" s="42" t="s">
        <v>60</v>
      </c>
      <c r="U564" s="20"/>
    </row>
    <row r="565" spans="1:21" ht="37.5" customHeight="1" x14ac:dyDescent="0.25">
      <c r="A565" s="52" t="s">
        <v>728</v>
      </c>
      <c r="B565" s="26" t="s">
        <v>765</v>
      </c>
      <c r="C565" s="18" t="s">
        <v>766</v>
      </c>
      <c r="D565" s="28" t="s">
        <v>22</v>
      </c>
      <c r="E565" s="28"/>
      <c r="F565" s="28"/>
      <c r="G565" s="28" t="s">
        <v>22</v>
      </c>
      <c r="H565" s="28"/>
      <c r="I565" s="28"/>
      <c r="J565" s="28" t="s">
        <v>22</v>
      </c>
      <c r="K565" s="28"/>
      <c r="L565" s="28"/>
      <c r="M565" s="28" t="s">
        <v>59</v>
      </c>
      <c r="N565" s="22"/>
      <c r="O565" s="28"/>
      <c r="P565" s="28" t="s">
        <v>22</v>
      </c>
      <c r="Q565" s="41"/>
      <c r="R565" s="41"/>
      <c r="S565" s="28" t="s">
        <v>22</v>
      </c>
      <c r="T565" s="42" t="s">
        <v>60</v>
      </c>
      <c r="U565" s="20"/>
    </row>
    <row r="566" spans="1:21" ht="37.5" customHeight="1" x14ac:dyDescent="0.25">
      <c r="A566" s="52" t="s">
        <v>728</v>
      </c>
      <c r="B566" s="26" t="s">
        <v>759</v>
      </c>
      <c r="C566" s="18" t="s">
        <v>767</v>
      </c>
      <c r="D566" s="28" t="s">
        <v>22</v>
      </c>
      <c r="E566" s="28"/>
      <c r="F566" s="28"/>
      <c r="G566" s="28">
        <v>861</v>
      </c>
      <c r="H566" s="28">
        <v>39.594700000000003</v>
      </c>
      <c r="I566" s="28">
        <f>G566*H566</f>
        <v>34091.036700000004</v>
      </c>
      <c r="J566" s="28" t="s">
        <v>22</v>
      </c>
      <c r="K566" s="28"/>
      <c r="L566" s="28"/>
      <c r="M566" s="28">
        <v>363.755</v>
      </c>
      <c r="N566" s="22">
        <v>39.594700000000003</v>
      </c>
      <c r="O566" s="28">
        <f>M566*N566</f>
        <v>14402.770098500001</v>
      </c>
      <c r="P566" s="28" t="s">
        <v>22</v>
      </c>
      <c r="Q566" s="41"/>
      <c r="R566" s="41"/>
      <c r="S566" s="41">
        <f>MEDIAN(F566,I566,L566,O566,R566)</f>
        <v>24246.903399250004</v>
      </c>
      <c r="T566" s="42" t="s">
        <v>23</v>
      </c>
      <c r="U566" s="20"/>
    </row>
    <row r="567" spans="1:21" ht="37.5" customHeight="1" x14ac:dyDescent="0.25">
      <c r="A567" s="50" t="s">
        <v>768</v>
      </c>
      <c r="B567" s="26" t="s">
        <v>716</v>
      </c>
      <c r="C567" s="18" t="s">
        <v>717</v>
      </c>
      <c r="D567" s="28" t="s">
        <v>22</v>
      </c>
      <c r="E567" s="28"/>
      <c r="F567" s="28"/>
      <c r="G567" s="28" t="s">
        <v>22</v>
      </c>
      <c r="H567" s="28"/>
      <c r="I567" s="28"/>
      <c r="J567" s="28" t="s">
        <v>22</v>
      </c>
      <c r="K567" s="28"/>
      <c r="L567" s="28"/>
      <c r="M567" s="28" t="s">
        <v>22</v>
      </c>
      <c r="N567" s="28"/>
      <c r="O567" s="28"/>
      <c r="P567" s="28" t="s">
        <v>22</v>
      </c>
      <c r="Q567" s="41"/>
      <c r="R567" s="41"/>
      <c r="S567" s="28" t="s">
        <v>22</v>
      </c>
      <c r="T567" s="42" t="s">
        <v>60</v>
      </c>
      <c r="U567" s="20"/>
    </row>
    <row r="568" spans="1:21" ht="37.5" customHeight="1" x14ac:dyDescent="0.25">
      <c r="A568" s="50" t="s">
        <v>768</v>
      </c>
      <c r="B568" s="26" t="s">
        <v>769</v>
      </c>
      <c r="C568" s="18" t="s">
        <v>33</v>
      </c>
      <c r="D568" s="28" t="s">
        <v>22</v>
      </c>
      <c r="E568" s="28"/>
      <c r="F568" s="28"/>
      <c r="G568" s="28" t="s">
        <v>22</v>
      </c>
      <c r="H568" s="28"/>
      <c r="I568" s="28"/>
      <c r="J568" s="28" t="s">
        <v>22</v>
      </c>
      <c r="K568" s="28"/>
      <c r="L568" s="28"/>
      <c r="M568" s="28" t="s">
        <v>22</v>
      </c>
      <c r="N568" s="28"/>
      <c r="O568" s="28"/>
      <c r="P568" s="28" t="s">
        <v>22</v>
      </c>
      <c r="Q568" s="41"/>
      <c r="R568" s="41"/>
      <c r="S568" s="41">
        <v>1.0366</v>
      </c>
      <c r="T568" s="42" t="s">
        <v>40</v>
      </c>
      <c r="U568" s="20"/>
    </row>
    <row r="569" spans="1:21" ht="37.5" customHeight="1" x14ac:dyDescent="0.25">
      <c r="A569" s="50" t="s">
        <v>768</v>
      </c>
      <c r="B569" s="26" t="s">
        <v>770</v>
      </c>
      <c r="C569" s="18" t="s">
        <v>33</v>
      </c>
      <c r="D569" s="28" t="s">
        <v>22</v>
      </c>
      <c r="E569" s="28"/>
      <c r="F569" s="28"/>
      <c r="G569" s="28" t="s">
        <v>22</v>
      </c>
      <c r="H569" s="28"/>
      <c r="I569" s="28"/>
      <c r="J569" s="28" t="s">
        <v>22</v>
      </c>
      <c r="K569" s="28"/>
      <c r="L569" s="28"/>
      <c r="M569" s="28" t="s">
        <v>22</v>
      </c>
      <c r="N569" s="28"/>
      <c r="O569" s="28"/>
      <c r="P569" s="28" t="s">
        <v>22</v>
      </c>
      <c r="Q569" s="41"/>
      <c r="R569" s="41"/>
      <c r="S569" s="41">
        <v>4.3433999999999999</v>
      </c>
      <c r="T569" s="42" t="s">
        <v>40</v>
      </c>
      <c r="U569" s="20"/>
    </row>
    <row r="570" spans="1:21" ht="63.75" x14ac:dyDescent="0.25">
      <c r="A570" s="50" t="s">
        <v>771</v>
      </c>
      <c r="B570" s="26" t="s">
        <v>772</v>
      </c>
      <c r="C570" s="18" t="s">
        <v>33</v>
      </c>
      <c r="D570" s="28" t="s">
        <v>22</v>
      </c>
      <c r="E570" s="28"/>
      <c r="F570" s="28"/>
      <c r="G570" s="28">
        <v>9.07</v>
      </c>
      <c r="H570" s="28">
        <v>39.594700000000003</v>
      </c>
      <c r="I570" s="28">
        <f t="shared" ref="I570:I579" si="107">G570*H570</f>
        <v>359.12392900000003</v>
      </c>
      <c r="J570" s="43">
        <v>178.08</v>
      </c>
      <c r="K570" s="22">
        <v>1.6618999999999999</v>
      </c>
      <c r="L570" s="28">
        <f t="shared" ref="L570:L579" si="108">J570*K570</f>
        <v>295.95115200000004</v>
      </c>
      <c r="M570" s="28">
        <v>10.8</v>
      </c>
      <c r="N570" s="22">
        <v>39.594700000000003</v>
      </c>
      <c r="O570" s="28">
        <f t="shared" ref="O570:O579" si="109">M570*N570</f>
        <v>427.62276000000008</v>
      </c>
      <c r="P570" s="28" t="s">
        <v>22</v>
      </c>
      <c r="Q570" s="41"/>
      <c r="R570" s="41"/>
      <c r="S570" s="41">
        <f t="shared" ref="S570:S579" si="110">MEDIAN(F570,I570,L570,O570,R570)</f>
        <v>359.12392900000003</v>
      </c>
      <c r="T570" s="42" t="s">
        <v>23</v>
      </c>
      <c r="U570" s="20"/>
    </row>
    <row r="571" spans="1:21" ht="37.5" customHeight="1" x14ac:dyDescent="0.25">
      <c r="A571" s="50" t="s">
        <v>771</v>
      </c>
      <c r="B571" s="26" t="s">
        <v>773</v>
      </c>
      <c r="C571" s="18" t="s">
        <v>33</v>
      </c>
      <c r="D571" s="28" t="s">
        <v>22</v>
      </c>
      <c r="E571" s="28"/>
      <c r="F571" s="28"/>
      <c r="G571" s="28">
        <v>0.49859999999999999</v>
      </c>
      <c r="H571" s="28">
        <v>39.594700000000003</v>
      </c>
      <c r="I571" s="28">
        <f t="shared" si="107"/>
        <v>19.74191742</v>
      </c>
      <c r="J571" s="43">
        <v>42.751800000000003</v>
      </c>
      <c r="K571" s="22">
        <v>1.6618999999999999</v>
      </c>
      <c r="L571" s="28">
        <f t="shared" si="108"/>
        <v>71.049216420000008</v>
      </c>
      <c r="M571" s="28">
        <v>1.1808000000000001</v>
      </c>
      <c r="N571" s="22">
        <v>39.594700000000003</v>
      </c>
      <c r="O571" s="28">
        <f t="shared" si="109"/>
        <v>46.753421760000009</v>
      </c>
      <c r="P571" s="28">
        <v>181.6071</v>
      </c>
      <c r="Q571" s="40">
        <v>0.101315</v>
      </c>
      <c r="R571" s="41">
        <f>P571*Q571</f>
        <v>18.3995233365</v>
      </c>
      <c r="S571" s="41">
        <f t="shared" si="110"/>
        <v>33.247669590000001</v>
      </c>
      <c r="T571" s="42" t="s">
        <v>23</v>
      </c>
      <c r="U571" s="20"/>
    </row>
    <row r="572" spans="1:21" ht="51" x14ac:dyDescent="0.25">
      <c r="A572" s="50" t="s">
        <v>771</v>
      </c>
      <c r="B572" s="26" t="s">
        <v>774</v>
      </c>
      <c r="C572" s="18" t="s">
        <v>33</v>
      </c>
      <c r="D572" s="28" t="s">
        <v>22</v>
      </c>
      <c r="E572" s="28"/>
      <c r="F572" s="28"/>
      <c r="G572" s="28">
        <v>0.49859999999999999</v>
      </c>
      <c r="H572" s="28">
        <v>39.594700000000003</v>
      </c>
      <c r="I572" s="28">
        <f t="shared" si="107"/>
        <v>19.74191742</v>
      </c>
      <c r="J572" s="43">
        <v>42.751800000000003</v>
      </c>
      <c r="K572" s="22">
        <v>1.6618999999999999</v>
      </c>
      <c r="L572" s="28">
        <f t="shared" si="108"/>
        <v>71.049216420000008</v>
      </c>
      <c r="M572" s="28">
        <v>1.1808000000000001</v>
      </c>
      <c r="N572" s="22">
        <v>39.594700000000003</v>
      </c>
      <c r="O572" s="28">
        <f t="shared" si="109"/>
        <v>46.753421760000009</v>
      </c>
      <c r="P572" s="28">
        <v>181.6071</v>
      </c>
      <c r="Q572" s="40">
        <v>0.101315</v>
      </c>
      <c r="R572" s="41">
        <f>P572*Q572</f>
        <v>18.3995233365</v>
      </c>
      <c r="S572" s="41">
        <f t="shared" si="110"/>
        <v>33.247669590000001</v>
      </c>
      <c r="T572" s="42" t="s">
        <v>23</v>
      </c>
      <c r="U572" s="20"/>
    </row>
    <row r="573" spans="1:21" ht="63.75" x14ac:dyDescent="0.25">
      <c r="A573" s="50" t="s">
        <v>771</v>
      </c>
      <c r="B573" s="26" t="s">
        <v>775</v>
      </c>
      <c r="C573" s="18" t="s">
        <v>52</v>
      </c>
      <c r="D573" s="28">
        <v>1.0329999999999999</v>
      </c>
      <c r="E573" s="28">
        <v>8.4052000000000007</v>
      </c>
      <c r="F573" s="28">
        <f t="shared" ref="F573:F578" si="111">D573*E573</f>
        <v>8.6825715999999993</v>
      </c>
      <c r="G573" s="28">
        <v>0.16930000000000001</v>
      </c>
      <c r="H573" s="28">
        <v>39.594700000000003</v>
      </c>
      <c r="I573" s="28">
        <f t="shared" si="107"/>
        <v>6.7033827100000005</v>
      </c>
      <c r="J573" s="43">
        <v>17.450900000000001</v>
      </c>
      <c r="K573" s="22">
        <v>1.6618999999999999</v>
      </c>
      <c r="L573" s="28">
        <f t="shared" si="108"/>
        <v>29.00165071</v>
      </c>
      <c r="M573" s="28">
        <v>0.29249999999999998</v>
      </c>
      <c r="N573" s="22">
        <v>39.594700000000003</v>
      </c>
      <c r="O573" s="28">
        <f t="shared" si="109"/>
        <v>11.581449750000001</v>
      </c>
      <c r="P573" s="28">
        <v>76.560699999999997</v>
      </c>
      <c r="Q573" s="40">
        <v>0.101315</v>
      </c>
      <c r="R573" s="41">
        <f>P573*Q573</f>
        <v>7.7567473204999997</v>
      </c>
      <c r="S573" s="41">
        <f t="shared" si="110"/>
        <v>8.6825715999999993</v>
      </c>
      <c r="T573" s="42" t="s">
        <v>23</v>
      </c>
      <c r="U573" s="20"/>
    </row>
    <row r="574" spans="1:21" ht="63.75" x14ac:dyDescent="0.25">
      <c r="A574" s="50" t="s">
        <v>771</v>
      </c>
      <c r="B574" s="26" t="s">
        <v>775</v>
      </c>
      <c r="C574" s="18" t="s">
        <v>33</v>
      </c>
      <c r="D574" s="28">
        <v>1.2730999999999999</v>
      </c>
      <c r="E574" s="28">
        <v>8.4052000000000007</v>
      </c>
      <c r="F574" s="28">
        <f t="shared" si="111"/>
        <v>10.70066012</v>
      </c>
      <c r="G574" s="28">
        <v>0.28070000000000001</v>
      </c>
      <c r="H574" s="28">
        <v>39.594700000000003</v>
      </c>
      <c r="I574" s="28">
        <f t="shared" si="107"/>
        <v>11.11423229</v>
      </c>
      <c r="J574" s="43">
        <v>21.832100000000001</v>
      </c>
      <c r="K574" s="22">
        <v>1.6618999999999999</v>
      </c>
      <c r="L574" s="28">
        <f t="shared" si="108"/>
        <v>36.282766989999999</v>
      </c>
      <c r="M574" s="28">
        <v>0.57609999999999995</v>
      </c>
      <c r="N574" s="22">
        <v>39.594700000000003</v>
      </c>
      <c r="O574" s="28">
        <f t="shared" si="109"/>
        <v>22.810506669999999</v>
      </c>
      <c r="P574" s="28">
        <v>109.3571</v>
      </c>
      <c r="Q574" s="40">
        <v>0.101315</v>
      </c>
      <c r="R574" s="41">
        <f>P574*Q574</f>
        <v>11.0795145865</v>
      </c>
      <c r="S574" s="41">
        <f t="shared" si="110"/>
        <v>11.11423229</v>
      </c>
      <c r="T574" s="42" t="s">
        <v>23</v>
      </c>
      <c r="U574" s="20"/>
    </row>
    <row r="575" spans="1:21" ht="37.5" customHeight="1" x14ac:dyDescent="0.25">
      <c r="A575" s="52" t="s">
        <v>776</v>
      </c>
      <c r="B575" s="26" t="s">
        <v>490</v>
      </c>
      <c r="C575" s="18" t="s">
        <v>777</v>
      </c>
      <c r="D575" s="28">
        <v>4.5999999999999996</v>
      </c>
      <c r="E575" s="28">
        <v>8.4052000000000007</v>
      </c>
      <c r="F575" s="28">
        <f t="shared" si="111"/>
        <v>38.663919999999997</v>
      </c>
      <c r="G575" s="28">
        <v>2.452</v>
      </c>
      <c r="H575" s="28">
        <v>39.594700000000003</v>
      </c>
      <c r="I575" s="28">
        <f t="shared" si="107"/>
        <v>97.0862044</v>
      </c>
      <c r="J575" s="43">
        <v>41.42</v>
      </c>
      <c r="K575" s="22">
        <v>1.6618999999999999</v>
      </c>
      <c r="L575" s="28">
        <f t="shared" si="108"/>
        <v>68.835898</v>
      </c>
      <c r="M575" s="28">
        <v>3.7018</v>
      </c>
      <c r="N575" s="22">
        <v>39.594700000000003</v>
      </c>
      <c r="O575" s="28">
        <f t="shared" si="109"/>
        <v>146.57166046</v>
      </c>
      <c r="P575" s="28" t="s">
        <v>22</v>
      </c>
      <c r="Q575" s="41"/>
      <c r="R575" s="41"/>
      <c r="S575" s="41">
        <f t="shared" si="110"/>
        <v>82.9610512</v>
      </c>
      <c r="T575" s="42" t="s">
        <v>23</v>
      </c>
      <c r="U575" s="20"/>
    </row>
    <row r="576" spans="1:21" ht="37.5" customHeight="1" x14ac:dyDescent="0.25">
      <c r="A576" s="52" t="s">
        <v>776</v>
      </c>
      <c r="B576" s="26" t="s">
        <v>490</v>
      </c>
      <c r="C576" s="18" t="s">
        <v>778</v>
      </c>
      <c r="D576" s="28">
        <v>9.1999999999999993</v>
      </c>
      <c r="E576" s="28">
        <v>8.4052000000000007</v>
      </c>
      <c r="F576" s="28">
        <f t="shared" si="111"/>
        <v>77.327839999999995</v>
      </c>
      <c r="G576" s="28">
        <v>4.9240000000000004</v>
      </c>
      <c r="H576" s="28">
        <v>39.594700000000003</v>
      </c>
      <c r="I576" s="28">
        <f t="shared" si="107"/>
        <v>194.96430280000004</v>
      </c>
      <c r="J576" s="43">
        <v>56.72</v>
      </c>
      <c r="K576" s="22">
        <v>1.6618999999999999</v>
      </c>
      <c r="L576" s="28">
        <f t="shared" si="108"/>
        <v>94.262968000000001</v>
      </c>
      <c r="M576" s="28">
        <v>1.9113</v>
      </c>
      <c r="N576" s="22">
        <v>39.594700000000003</v>
      </c>
      <c r="O576" s="28">
        <f t="shared" si="109"/>
        <v>75.677350110000006</v>
      </c>
      <c r="P576" s="28" t="s">
        <v>22</v>
      </c>
      <c r="Q576" s="41"/>
      <c r="R576" s="41"/>
      <c r="S576" s="41">
        <f t="shared" si="110"/>
        <v>85.795403999999991</v>
      </c>
      <c r="T576" s="42" t="s">
        <v>23</v>
      </c>
      <c r="U576" s="20"/>
    </row>
    <row r="577" spans="1:21" ht="37.5" customHeight="1" x14ac:dyDescent="0.25">
      <c r="A577" s="52" t="s">
        <v>776</v>
      </c>
      <c r="B577" s="26" t="s">
        <v>460</v>
      </c>
      <c r="C577" s="18" t="s">
        <v>172</v>
      </c>
      <c r="D577" s="28">
        <v>0.43980000000000002</v>
      </c>
      <c r="E577" s="28">
        <v>8.4052000000000007</v>
      </c>
      <c r="F577" s="28">
        <f t="shared" si="111"/>
        <v>3.6966069600000004</v>
      </c>
      <c r="G577" s="28">
        <v>0.1188</v>
      </c>
      <c r="H577" s="28">
        <v>39.594700000000003</v>
      </c>
      <c r="I577" s="28">
        <f t="shared" si="107"/>
        <v>4.7038503600000006</v>
      </c>
      <c r="J577" s="43">
        <v>3.2406000000000001</v>
      </c>
      <c r="K577" s="22">
        <v>1.6618999999999999</v>
      </c>
      <c r="L577" s="28">
        <f t="shared" si="108"/>
        <v>5.3855531399999998</v>
      </c>
      <c r="M577" s="28">
        <v>0.2626</v>
      </c>
      <c r="N577" s="22">
        <v>39.594700000000003</v>
      </c>
      <c r="O577" s="28">
        <f t="shared" si="109"/>
        <v>10.39756822</v>
      </c>
      <c r="P577" s="28">
        <v>47.25</v>
      </c>
      <c r="Q577" s="40">
        <v>0.101315</v>
      </c>
      <c r="R577" s="41">
        <f>P577*Q577</f>
        <v>4.7871337499999997</v>
      </c>
      <c r="S577" s="41">
        <f t="shared" si="110"/>
        <v>4.7871337499999997</v>
      </c>
      <c r="T577" s="42" t="s">
        <v>23</v>
      </c>
      <c r="U577" s="20"/>
    </row>
    <row r="578" spans="1:21" ht="37.5" customHeight="1" x14ac:dyDescent="0.25">
      <c r="A578" s="52" t="s">
        <v>776</v>
      </c>
      <c r="B578" s="26" t="s">
        <v>460</v>
      </c>
      <c r="C578" s="18" t="s">
        <v>63</v>
      </c>
      <c r="D578" s="28">
        <v>0.81510000000000005</v>
      </c>
      <c r="E578" s="28">
        <v>8.4052000000000007</v>
      </c>
      <c r="F578" s="28">
        <f t="shared" si="111"/>
        <v>6.8510785200000006</v>
      </c>
      <c r="G578" s="28">
        <v>0.19439999999999999</v>
      </c>
      <c r="H578" s="28">
        <v>39.594700000000003</v>
      </c>
      <c r="I578" s="28">
        <f t="shared" si="107"/>
        <v>7.6972096800000003</v>
      </c>
      <c r="J578" s="43">
        <v>5.2637999999999998</v>
      </c>
      <c r="K578" s="22">
        <v>1.6618999999999999</v>
      </c>
      <c r="L578" s="28">
        <f t="shared" si="108"/>
        <v>8.7479092199999986</v>
      </c>
      <c r="M578" s="28">
        <v>0.49009999999999998</v>
      </c>
      <c r="N578" s="22">
        <v>39.594700000000003</v>
      </c>
      <c r="O578" s="28">
        <f t="shared" si="109"/>
        <v>19.40536247</v>
      </c>
      <c r="P578" s="28">
        <v>60.593800000000002</v>
      </c>
      <c r="Q578" s="40">
        <v>0.101315</v>
      </c>
      <c r="R578" s="41">
        <f>P578*Q578</f>
        <v>6.1390608470000005</v>
      </c>
      <c r="S578" s="41">
        <f t="shared" si="110"/>
        <v>7.6972096800000003</v>
      </c>
      <c r="T578" s="42" t="s">
        <v>23</v>
      </c>
      <c r="U578" s="20"/>
    </row>
    <row r="579" spans="1:21" ht="37.5" customHeight="1" x14ac:dyDescent="0.25">
      <c r="A579" s="52" t="s">
        <v>779</v>
      </c>
      <c r="B579" s="26" t="s">
        <v>62</v>
      </c>
      <c r="C579" s="18" t="s">
        <v>780</v>
      </c>
      <c r="D579" s="28" t="s">
        <v>22</v>
      </c>
      <c r="E579" s="28"/>
      <c r="F579" s="28"/>
      <c r="G579" s="28">
        <v>1.3149999999999999</v>
      </c>
      <c r="H579" s="28">
        <v>39.594700000000003</v>
      </c>
      <c r="I579" s="28">
        <f t="shared" si="107"/>
        <v>52.067030500000001</v>
      </c>
      <c r="J579" s="43">
        <v>36.31</v>
      </c>
      <c r="K579" s="22">
        <v>1.6618999999999999</v>
      </c>
      <c r="L579" s="28">
        <f t="shared" si="108"/>
        <v>60.343589000000001</v>
      </c>
      <c r="M579" s="28">
        <v>1.35</v>
      </c>
      <c r="N579" s="22">
        <v>39.594700000000003</v>
      </c>
      <c r="O579" s="28">
        <f t="shared" si="109"/>
        <v>53.452845000000011</v>
      </c>
      <c r="P579" s="28" t="s">
        <v>22</v>
      </c>
      <c r="Q579" s="41"/>
      <c r="R579" s="41"/>
      <c r="S579" s="41">
        <f t="shared" si="110"/>
        <v>53.452845000000011</v>
      </c>
      <c r="T579" s="42" t="s">
        <v>23</v>
      </c>
      <c r="U579" s="20"/>
    </row>
    <row r="580" spans="1:21" ht="37.5" customHeight="1" x14ac:dyDescent="0.25">
      <c r="A580" s="52" t="s">
        <v>781</v>
      </c>
      <c r="B580" s="26" t="s">
        <v>682</v>
      </c>
      <c r="C580" s="18" t="s">
        <v>782</v>
      </c>
      <c r="D580" s="28" t="s">
        <v>22</v>
      </c>
      <c r="E580" s="28"/>
      <c r="F580" s="28"/>
      <c r="G580" s="28" t="s">
        <v>22</v>
      </c>
      <c r="H580" s="28"/>
      <c r="I580" s="28"/>
      <c r="J580" s="28" t="s">
        <v>22</v>
      </c>
      <c r="K580" s="28"/>
      <c r="L580" s="28"/>
      <c r="M580" s="28" t="s">
        <v>22</v>
      </c>
      <c r="N580" s="28"/>
      <c r="O580" s="28"/>
      <c r="P580" s="28" t="s">
        <v>22</v>
      </c>
      <c r="Q580" s="41"/>
      <c r="R580" s="41"/>
      <c r="S580" s="41">
        <v>8.4740000000000002</v>
      </c>
      <c r="T580" s="42" t="s">
        <v>40</v>
      </c>
      <c r="U580" s="20"/>
    </row>
    <row r="581" spans="1:21" ht="37.5" customHeight="1" x14ac:dyDescent="0.25">
      <c r="A581" s="52" t="s">
        <v>781</v>
      </c>
      <c r="B581" s="26" t="s">
        <v>62</v>
      </c>
      <c r="C581" s="18" t="s">
        <v>783</v>
      </c>
      <c r="D581" s="28" t="s">
        <v>22</v>
      </c>
      <c r="E581" s="28"/>
      <c r="F581" s="28"/>
      <c r="G581" s="28" t="s">
        <v>22</v>
      </c>
      <c r="H581" s="28"/>
      <c r="I581" s="28"/>
      <c r="J581" s="28" t="s">
        <v>22</v>
      </c>
      <c r="K581" s="28"/>
      <c r="L581" s="28"/>
      <c r="M581" s="28" t="s">
        <v>59</v>
      </c>
      <c r="N581" s="22"/>
      <c r="O581" s="28"/>
      <c r="P581" s="28" t="s">
        <v>22</v>
      </c>
      <c r="Q581" s="41"/>
      <c r="R581" s="41"/>
      <c r="S581" s="28" t="s">
        <v>22</v>
      </c>
      <c r="T581" s="42" t="s">
        <v>60</v>
      </c>
      <c r="U581" s="20"/>
    </row>
    <row r="582" spans="1:21" ht="37.5" customHeight="1" x14ac:dyDescent="0.25">
      <c r="A582" s="52" t="s">
        <v>781</v>
      </c>
      <c r="B582" s="26" t="s">
        <v>62</v>
      </c>
      <c r="C582" s="18" t="s">
        <v>784</v>
      </c>
      <c r="D582" s="28" t="s">
        <v>22</v>
      </c>
      <c r="E582" s="28"/>
      <c r="F582" s="28"/>
      <c r="G582" s="28" t="s">
        <v>22</v>
      </c>
      <c r="H582" s="28"/>
      <c r="I582" s="28"/>
      <c r="J582" s="28" t="s">
        <v>22</v>
      </c>
      <c r="K582" s="28"/>
      <c r="L582" s="28"/>
      <c r="M582" s="28" t="s">
        <v>59</v>
      </c>
      <c r="N582" s="22"/>
      <c r="O582" s="28"/>
      <c r="P582" s="28" t="s">
        <v>22</v>
      </c>
      <c r="Q582" s="41"/>
      <c r="R582" s="41"/>
      <c r="S582" s="41">
        <v>0.73109999999999997</v>
      </c>
      <c r="T582" s="42" t="s">
        <v>40</v>
      </c>
      <c r="U582" s="20"/>
    </row>
    <row r="583" spans="1:21" ht="37.5" customHeight="1" x14ac:dyDescent="0.25">
      <c r="A583" s="52" t="s">
        <v>781</v>
      </c>
      <c r="B583" s="26" t="s">
        <v>62</v>
      </c>
      <c r="C583" s="18" t="s">
        <v>785</v>
      </c>
      <c r="D583" s="28" t="s">
        <v>22</v>
      </c>
      <c r="E583" s="28"/>
      <c r="F583" s="28"/>
      <c r="G583" s="28" t="s">
        <v>22</v>
      </c>
      <c r="H583" s="28"/>
      <c r="I583" s="28"/>
      <c r="J583" s="28" t="s">
        <v>22</v>
      </c>
      <c r="K583" s="28"/>
      <c r="L583" s="28"/>
      <c r="M583" s="28" t="s">
        <v>59</v>
      </c>
      <c r="N583" s="22"/>
      <c r="O583" s="28"/>
      <c r="P583" s="28" t="s">
        <v>22</v>
      </c>
      <c r="Q583" s="41"/>
      <c r="R583" s="41"/>
      <c r="S583" s="28" t="s">
        <v>22</v>
      </c>
      <c r="T583" s="42" t="s">
        <v>60</v>
      </c>
      <c r="U583" s="20"/>
    </row>
    <row r="584" spans="1:21" ht="37.5" customHeight="1" x14ac:dyDescent="0.25">
      <c r="A584" s="52" t="s">
        <v>786</v>
      </c>
      <c r="B584" s="26" t="s">
        <v>787</v>
      </c>
      <c r="C584" s="18" t="s">
        <v>788</v>
      </c>
      <c r="D584" s="28" t="s">
        <v>22</v>
      </c>
      <c r="E584" s="28"/>
      <c r="F584" s="28"/>
      <c r="G584" s="28" t="s">
        <v>22</v>
      </c>
      <c r="H584" s="28"/>
      <c r="I584" s="28"/>
      <c r="J584" s="28" t="s">
        <v>22</v>
      </c>
      <c r="K584" s="28"/>
      <c r="L584" s="28"/>
      <c r="M584" s="28" t="s">
        <v>22</v>
      </c>
      <c r="N584" s="28"/>
      <c r="O584" s="28"/>
      <c r="P584" s="28" t="s">
        <v>22</v>
      </c>
      <c r="Q584" s="41"/>
      <c r="R584" s="41"/>
      <c r="S584" s="41" t="s">
        <v>22</v>
      </c>
      <c r="T584" s="42" t="s">
        <v>40</v>
      </c>
      <c r="U584" s="20"/>
    </row>
    <row r="585" spans="1:21" ht="37.5" customHeight="1" x14ac:dyDescent="0.25">
      <c r="A585" s="52" t="s">
        <v>786</v>
      </c>
      <c r="B585" s="26" t="s">
        <v>789</v>
      </c>
      <c r="C585" s="18" t="s">
        <v>790</v>
      </c>
      <c r="D585" s="28" t="s">
        <v>22</v>
      </c>
      <c r="E585" s="28"/>
      <c r="F585" s="28"/>
      <c r="G585" s="28" t="s">
        <v>22</v>
      </c>
      <c r="H585" s="28"/>
      <c r="I585" s="28"/>
      <c r="J585" s="28" t="s">
        <v>22</v>
      </c>
      <c r="K585" s="28"/>
      <c r="L585" s="28"/>
      <c r="M585" s="28" t="s">
        <v>22</v>
      </c>
      <c r="N585" s="28"/>
      <c r="O585" s="28"/>
      <c r="P585" s="28" t="s">
        <v>22</v>
      </c>
      <c r="Q585" s="41"/>
      <c r="R585" s="41"/>
      <c r="S585" s="41">
        <v>69.38</v>
      </c>
      <c r="T585" s="42" t="s">
        <v>40</v>
      </c>
      <c r="U585" s="20"/>
    </row>
    <row r="586" spans="1:21" ht="37.5" customHeight="1" x14ac:dyDescent="0.25">
      <c r="A586" s="52" t="s">
        <v>786</v>
      </c>
      <c r="B586" s="26" t="s">
        <v>791</v>
      </c>
      <c r="C586" s="18" t="s">
        <v>36</v>
      </c>
      <c r="D586" s="28" t="s">
        <v>22</v>
      </c>
      <c r="E586" s="28"/>
      <c r="F586" s="28"/>
      <c r="G586" s="28" t="s">
        <v>22</v>
      </c>
      <c r="H586" s="28"/>
      <c r="I586" s="28"/>
      <c r="J586" s="28" t="s">
        <v>22</v>
      </c>
      <c r="K586" s="28"/>
      <c r="L586" s="28"/>
      <c r="M586" s="28" t="s">
        <v>59</v>
      </c>
      <c r="N586" s="22"/>
      <c r="O586" s="28"/>
      <c r="P586" s="28" t="s">
        <v>22</v>
      </c>
      <c r="Q586" s="41"/>
      <c r="R586" s="41"/>
      <c r="S586" s="41">
        <v>13.988333333333335</v>
      </c>
      <c r="T586" s="42" t="s">
        <v>40</v>
      </c>
      <c r="U586" s="20"/>
    </row>
    <row r="587" spans="1:21" ht="37.5" customHeight="1" x14ac:dyDescent="0.25">
      <c r="A587" s="52" t="s">
        <v>786</v>
      </c>
      <c r="B587" s="26" t="s">
        <v>791</v>
      </c>
      <c r="C587" s="18" t="s">
        <v>33</v>
      </c>
      <c r="D587" s="28" t="s">
        <v>22</v>
      </c>
      <c r="E587" s="28"/>
      <c r="F587" s="28"/>
      <c r="G587" s="28" t="s">
        <v>22</v>
      </c>
      <c r="H587" s="28"/>
      <c r="I587" s="28"/>
      <c r="J587" s="28" t="s">
        <v>22</v>
      </c>
      <c r="K587" s="28"/>
      <c r="L587" s="28"/>
      <c r="M587" s="28" t="s">
        <v>22</v>
      </c>
      <c r="N587" s="28"/>
      <c r="O587" s="28"/>
      <c r="P587" s="28" t="s">
        <v>22</v>
      </c>
      <c r="Q587" s="41"/>
      <c r="R587" s="41"/>
      <c r="S587" s="41">
        <v>121.4</v>
      </c>
      <c r="T587" s="42" t="s">
        <v>40</v>
      </c>
      <c r="U587" s="20"/>
    </row>
    <row r="588" spans="1:21" ht="37.5" customHeight="1" x14ac:dyDescent="0.25">
      <c r="A588" s="52" t="s">
        <v>786</v>
      </c>
      <c r="B588" s="26" t="s">
        <v>792</v>
      </c>
      <c r="C588" s="18" t="s">
        <v>36</v>
      </c>
      <c r="D588" s="28" t="s">
        <v>22</v>
      </c>
      <c r="E588" s="28"/>
      <c r="F588" s="28"/>
      <c r="G588" s="28" t="s">
        <v>22</v>
      </c>
      <c r="H588" s="28"/>
      <c r="I588" s="28"/>
      <c r="J588" s="28" t="s">
        <v>22</v>
      </c>
      <c r="K588" s="28"/>
      <c r="L588" s="28"/>
      <c r="M588" s="28" t="s">
        <v>59</v>
      </c>
      <c r="N588" s="22"/>
      <c r="O588" s="28"/>
      <c r="P588" s="28" t="s">
        <v>22</v>
      </c>
      <c r="Q588" s="41"/>
      <c r="R588" s="41"/>
      <c r="S588" s="41">
        <v>4.6428333333333329</v>
      </c>
      <c r="T588" s="42" t="s">
        <v>40</v>
      </c>
      <c r="U588" s="20"/>
    </row>
    <row r="589" spans="1:21" ht="37.5" customHeight="1" x14ac:dyDescent="0.25">
      <c r="A589" s="52" t="s">
        <v>793</v>
      </c>
      <c r="B589" s="26" t="s">
        <v>794</v>
      </c>
      <c r="C589" s="18" t="s">
        <v>36</v>
      </c>
      <c r="D589" s="28" t="s">
        <v>22</v>
      </c>
      <c r="E589" s="28"/>
      <c r="F589" s="28"/>
      <c r="G589" s="28" t="s">
        <v>22</v>
      </c>
      <c r="H589" s="28"/>
      <c r="I589" s="28"/>
      <c r="J589" s="28" t="s">
        <v>22</v>
      </c>
      <c r="K589" s="28"/>
      <c r="L589" s="28"/>
      <c r="M589" s="28" t="s">
        <v>22</v>
      </c>
      <c r="N589" s="28"/>
      <c r="O589" s="28"/>
      <c r="P589" s="28" t="s">
        <v>22</v>
      </c>
      <c r="Q589" s="41"/>
      <c r="R589" s="41"/>
      <c r="S589" s="41" t="s">
        <v>22</v>
      </c>
      <c r="T589" s="42" t="s">
        <v>60</v>
      </c>
      <c r="U589" s="20"/>
    </row>
    <row r="590" spans="1:21" ht="37.5" customHeight="1" x14ac:dyDescent="0.25">
      <c r="A590" s="52" t="s">
        <v>795</v>
      </c>
      <c r="B590" s="26" t="s">
        <v>62</v>
      </c>
      <c r="C590" s="18" t="s">
        <v>796</v>
      </c>
      <c r="D590" s="28" t="s">
        <v>22</v>
      </c>
      <c r="E590" s="28"/>
      <c r="F590" s="28"/>
      <c r="G590" s="28">
        <v>0.255</v>
      </c>
      <c r="H590" s="28">
        <v>39.594700000000003</v>
      </c>
      <c r="I590" s="28">
        <f>G590*H590</f>
        <v>10.096648500000001</v>
      </c>
      <c r="J590" s="43">
        <v>6.52</v>
      </c>
      <c r="K590" s="22">
        <v>1.6618999999999999</v>
      </c>
      <c r="L590" s="28">
        <f>J590*K590</f>
        <v>10.835588</v>
      </c>
      <c r="M590" s="28" t="s">
        <v>22</v>
      </c>
      <c r="N590" s="28"/>
      <c r="O590" s="28"/>
      <c r="P590" s="28" t="s">
        <v>22</v>
      </c>
      <c r="Q590" s="41"/>
      <c r="R590" s="41"/>
      <c r="S590" s="41">
        <f>MEDIAN(F590,I590,L590,O590,R590)</f>
        <v>10.466118250000001</v>
      </c>
      <c r="T590" s="42" t="s">
        <v>23</v>
      </c>
      <c r="U590" s="20"/>
    </row>
    <row r="591" spans="1:21" ht="114.75" x14ac:dyDescent="0.25">
      <c r="A591" s="52" t="s">
        <v>797</v>
      </c>
      <c r="B591" s="26" t="s">
        <v>798</v>
      </c>
      <c r="C591" s="18" t="s">
        <v>799</v>
      </c>
      <c r="D591" s="28">
        <v>16.5</v>
      </c>
      <c r="E591" s="28">
        <v>8.4052000000000007</v>
      </c>
      <c r="F591" s="28">
        <f>D591*E591</f>
        <v>138.6858</v>
      </c>
      <c r="G591" s="28">
        <v>3.1</v>
      </c>
      <c r="H591" s="28">
        <v>39.594700000000003</v>
      </c>
      <c r="I591" s="28">
        <f>G591*H591</f>
        <v>122.74357000000002</v>
      </c>
      <c r="J591" s="43">
        <v>60.771000000000001</v>
      </c>
      <c r="K591" s="22">
        <v>1.6618999999999999</v>
      </c>
      <c r="L591" s="28">
        <f>J591*K591</f>
        <v>100.9953249</v>
      </c>
      <c r="M591" s="28" t="s">
        <v>22</v>
      </c>
      <c r="N591" s="28"/>
      <c r="O591" s="28"/>
      <c r="P591" s="28">
        <v>676.25</v>
      </c>
      <c r="Q591" s="40">
        <v>0.101315</v>
      </c>
      <c r="R591" s="41">
        <f>P591*Q591</f>
        <v>68.514268749999999</v>
      </c>
      <c r="S591" s="41">
        <f>MEDIAN(F591,I591,L591,O591,R591)</f>
        <v>111.86944745000001</v>
      </c>
      <c r="T591" s="42" t="s">
        <v>23</v>
      </c>
      <c r="U591" s="20"/>
    </row>
    <row r="592" spans="1:21" ht="114.75" x14ac:dyDescent="0.25">
      <c r="A592" s="52" t="s">
        <v>797</v>
      </c>
      <c r="B592" s="26" t="s">
        <v>800</v>
      </c>
      <c r="C592" s="18" t="s">
        <v>801</v>
      </c>
      <c r="D592" s="28">
        <v>33</v>
      </c>
      <c r="E592" s="28">
        <v>8.4052000000000007</v>
      </c>
      <c r="F592" s="28">
        <f>D592*E592</f>
        <v>277.3716</v>
      </c>
      <c r="G592" s="28">
        <v>6.2</v>
      </c>
      <c r="H592" s="28">
        <v>39.594700000000003</v>
      </c>
      <c r="I592" s="28">
        <f>G592*H592</f>
        <v>245.48714000000004</v>
      </c>
      <c r="J592" s="43">
        <v>121.542</v>
      </c>
      <c r="K592" s="22">
        <v>1.6618999999999999</v>
      </c>
      <c r="L592" s="28">
        <f>J592*K592</f>
        <v>201.9906498</v>
      </c>
      <c r="M592" s="28" t="s">
        <v>22</v>
      </c>
      <c r="N592" s="28"/>
      <c r="O592" s="28"/>
      <c r="P592" s="28">
        <v>1352.5</v>
      </c>
      <c r="Q592" s="40">
        <v>0.101315</v>
      </c>
      <c r="R592" s="41">
        <f>P592*Q592</f>
        <v>137.0285375</v>
      </c>
      <c r="S592" s="41">
        <f>MEDIAN(F592,I592,L592,O592,R592)</f>
        <v>223.73889490000002</v>
      </c>
      <c r="T592" s="42" t="s">
        <v>23</v>
      </c>
      <c r="U592" s="20"/>
    </row>
    <row r="593" spans="1:21" ht="37.5" customHeight="1" x14ac:dyDescent="0.25">
      <c r="A593" s="50" t="s">
        <v>802</v>
      </c>
      <c r="B593" s="26" t="s">
        <v>456</v>
      </c>
      <c r="C593" s="18" t="s">
        <v>803</v>
      </c>
      <c r="D593" s="28" t="s">
        <v>22</v>
      </c>
      <c r="E593" s="28"/>
      <c r="F593" s="28"/>
      <c r="G593" s="28" t="s">
        <v>22</v>
      </c>
      <c r="H593" s="28"/>
      <c r="I593" s="28"/>
      <c r="J593" s="28" t="s">
        <v>22</v>
      </c>
      <c r="K593" s="28"/>
      <c r="L593" s="28"/>
      <c r="M593" s="28" t="s">
        <v>22</v>
      </c>
      <c r="N593" s="28"/>
      <c r="O593" s="28"/>
      <c r="P593" s="28" t="s">
        <v>22</v>
      </c>
      <c r="Q593" s="41"/>
      <c r="R593" s="41"/>
      <c r="S593" s="28" t="s">
        <v>22</v>
      </c>
      <c r="T593" s="42" t="s">
        <v>60</v>
      </c>
      <c r="U593" s="20"/>
    </row>
    <row r="594" spans="1:21" ht="51" x14ac:dyDescent="0.25">
      <c r="A594" s="50" t="s">
        <v>802</v>
      </c>
      <c r="B594" s="26" t="s">
        <v>804</v>
      </c>
      <c r="C594" s="18" t="s">
        <v>482</v>
      </c>
      <c r="D594" s="28" t="s">
        <v>22</v>
      </c>
      <c r="E594" s="28"/>
      <c r="F594" s="28"/>
      <c r="G594" s="28">
        <v>25</v>
      </c>
      <c r="H594" s="28">
        <v>39.594700000000003</v>
      </c>
      <c r="I594" s="28">
        <f>G594*H594</f>
        <v>989.86750000000006</v>
      </c>
      <c r="J594" s="28" t="s">
        <v>22</v>
      </c>
      <c r="K594" s="28"/>
      <c r="L594" s="28"/>
      <c r="M594" s="28">
        <v>25</v>
      </c>
      <c r="N594" s="22">
        <v>39.594700000000003</v>
      </c>
      <c r="O594" s="28">
        <f>M594*N594</f>
        <v>989.86750000000006</v>
      </c>
      <c r="P594" s="28" t="s">
        <v>22</v>
      </c>
      <c r="Q594" s="41"/>
      <c r="R594" s="41"/>
      <c r="S594" s="41">
        <f>MEDIAN(F594,I594,L594,O594,R594)</f>
        <v>989.86750000000006</v>
      </c>
      <c r="T594" s="42" t="s">
        <v>23</v>
      </c>
      <c r="U594" s="20"/>
    </row>
    <row r="595" spans="1:21" ht="37.5" customHeight="1" x14ac:dyDescent="0.25">
      <c r="A595" s="50" t="s">
        <v>805</v>
      </c>
      <c r="B595" s="26" t="s">
        <v>440</v>
      </c>
      <c r="C595" s="18" t="s">
        <v>806</v>
      </c>
      <c r="D595" s="28" t="s">
        <v>22</v>
      </c>
      <c r="E595" s="28"/>
      <c r="F595" s="28"/>
      <c r="G595" s="28" t="s">
        <v>22</v>
      </c>
      <c r="H595" s="28"/>
      <c r="I595" s="28"/>
      <c r="J595" s="28" t="s">
        <v>22</v>
      </c>
      <c r="K595" s="28"/>
      <c r="L595" s="28"/>
      <c r="M595" s="28" t="s">
        <v>22</v>
      </c>
      <c r="N595" s="28"/>
      <c r="O595" s="28"/>
      <c r="P595" s="28" t="s">
        <v>22</v>
      </c>
      <c r="Q595" s="41"/>
      <c r="R595" s="41"/>
      <c r="S595" s="41">
        <v>49.15</v>
      </c>
      <c r="T595" s="42" t="s">
        <v>40</v>
      </c>
      <c r="U595" s="20"/>
    </row>
    <row r="596" spans="1:21" ht="37.5" customHeight="1" x14ac:dyDescent="0.25">
      <c r="A596" s="50" t="s">
        <v>805</v>
      </c>
      <c r="B596" s="26" t="s">
        <v>440</v>
      </c>
      <c r="C596" s="18" t="s">
        <v>615</v>
      </c>
      <c r="D596" s="28" t="s">
        <v>22</v>
      </c>
      <c r="E596" s="28"/>
      <c r="F596" s="28"/>
      <c r="G596" s="28" t="s">
        <v>22</v>
      </c>
      <c r="H596" s="28"/>
      <c r="I596" s="28"/>
      <c r="J596" s="28" t="s">
        <v>22</v>
      </c>
      <c r="K596" s="28"/>
      <c r="L596" s="28"/>
      <c r="M596" s="28" t="s">
        <v>22</v>
      </c>
      <c r="N596" s="28"/>
      <c r="O596" s="28"/>
      <c r="P596" s="28" t="s">
        <v>22</v>
      </c>
      <c r="Q596" s="41"/>
      <c r="R596" s="41"/>
      <c r="S596" s="41">
        <v>52.984999999999999</v>
      </c>
      <c r="T596" s="42" t="s">
        <v>40</v>
      </c>
      <c r="U596" s="20"/>
    </row>
    <row r="597" spans="1:21" ht="37.5" customHeight="1" x14ac:dyDescent="0.25">
      <c r="A597" s="50" t="s">
        <v>805</v>
      </c>
      <c r="B597" s="26" t="s">
        <v>257</v>
      </c>
      <c r="C597" s="18" t="s">
        <v>806</v>
      </c>
      <c r="D597" s="28" t="s">
        <v>22</v>
      </c>
      <c r="E597" s="28"/>
      <c r="F597" s="28"/>
      <c r="G597" s="28" t="s">
        <v>22</v>
      </c>
      <c r="H597" s="28"/>
      <c r="I597" s="28"/>
      <c r="J597" s="28" t="s">
        <v>22</v>
      </c>
      <c r="K597" s="28"/>
      <c r="L597" s="28"/>
      <c r="M597" s="28" t="s">
        <v>22</v>
      </c>
      <c r="N597" s="28"/>
      <c r="O597" s="28"/>
      <c r="P597" s="28" t="s">
        <v>22</v>
      </c>
      <c r="Q597" s="41"/>
      <c r="R597" s="41"/>
      <c r="S597" s="41">
        <v>58.38</v>
      </c>
      <c r="T597" s="42" t="s">
        <v>40</v>
      </c>
      <c r="U597" s="20"/>
    </row>
    <row r="598" spans="1:21" ht="37.5" customHeight="1" x14ac:dyDescent="0.25">
      <c r="A598" s="50" t="s">
        <v>805</v>
      </c>
      <c r="B598" s="26" t="s">
        <v>257</v>
      </c>
      <c r="C598" s="18" t="s">
        <v>807</v>
      </c>
      <c r="D598" s="28" t="s">
        <v>22</v>
      </c>
      <c r="E598" s="28"/>
      <c r="F598" s="28"/>
      <c r="G598" s="28" t="s">
        <v>22</v>
      </c>
      <c r="H598" s="28"/>
      <c r="I598" s="28"/>
      <c r="J598" s="28" t="s">
        <v>22</v>
      </c>
      <c r="K598" s="28"/>
      <c r="L598" s="28"/>
      <c r="M598" s="28" t="s">
        <v>22</v>
      </c>
      <c r="N598" s="28"/>
      <c r="O598" s="28"/>
      <c r="P598" s="28" t="s">
        <v>22</v>
      </c>
      <c r="Q598" s="41"/>
      <c r="R598" s="41"/>
      <c r="S598" s="41">
        <v>97.45</v>
      </c>
      <c r="T598" s="42" t="s">
        <v>40</v>
      </c>
      <c r="U598" s="20"/>
    </row>
    <row r="599" spans="1:21" ht="63.75" x14ac:dyDescent="0.25">
      <c r="A599" s="52" t="s">
        <v>808</v>
      </c>
      <c r="B599" s="26" t="s">
        <v>809</v>
      </c>
      <c r="C599" s="18" t="s">
        <v>810</v>
      </c>
      <c r="D599" s="28" t="s">
        <v>22</v>
      </c>
      <c r="E599" s="28"/>
      <c r="F599" s="28"/>
      <c r="G599" s="28" t="s">
        <v>22</v>
      </c>
      <c r="H599" s="28"/>
      <c r="I599" s="28"/>
      <c r="J599" s="28" t="s">
        <v>22</v>
      </c>
      <c r="K599" s="28"/>
      <c r="L599" s="28"/>
      <c r="M599" s="28" t="s">
        <v>22</v>
      </c>
      <c r="N599" s="28"/>
      <c r="O599" s="28"/>
      <c r="P599" s="28" t="s">
        <v>22</v>
      </c>
      <c r="Q599" s="41"/>
      <c r="R599" s="41"/>
      <c r="S599" s="41">
        <v>44.1</v>
      </c>
      <c r="T599" s="42" t="s">
        <v>40</v>
      </c>
      <c r="U599" s="20"/>
    </row>
    <row r="600" spans="1:21" ht="51" x14ac:dyDescent="0.25">
      <c r="A600" s="52" t="s">
        <v>808</v>
      </c>
      <c r="B600" s="26" t="s">
        <v>811</v>
      </c>
      <c r="C600" s="18" t="s">
        <v>812</v>
      </c>
      <c r="D600" s="28" t="s">
        <v>22</v>
      </c>
      <c r="E600" s="28"/>
      <c r="F600" s="28"/>
      <c r="G600" s="28" t="s">
        <v>22</v>
      </c>
      <c r="H600" s="28"/>
      <c r="I600" s="28"/>
      <c r="J600" s="28" t="s">
        <v>22</v>
      </c>
      <c r="K600" s="28"/>
      <c r="L600" s="28"/>
      <c r="M600" s="28" t="s">
        <v>22</v>
      </c>
      <c r="N600" s="28"/>
      <c r="O600" s="28"/>
      <c r="P600" s="28" t="s">
        <v>22</v>
      </c>
      <c r="Q600" s="41"/>
      <c r="R600" s="41"/>
      <c r="S600" s="41">
        <v>84.11</v>
      </c>
      <c r="T600" s="42" t="s">
        <v>40</v>
      </c>
      <c r="U600" s="20"/>
    </row>
    <row r="601" spans="1:21" ht="37.5" customHeight="1" x14ac:dyDescent="0.25">
      <c r="A601" s="52" t="s">
        <v>808</v>
      </c>
      <c r="B601" s="26" t="s">
        <v>813</v>
      </c>
      <c r="C601" s="18" t="s">
        <v>814</v>
      </c>
      <c r="D601" s="28" t="s">
        <v>22</v>
      </c>
      <c r="E601" s="28"/>
      <c r="F601" s="28"/>
      <c r="G601" s="28" t="s">
        <v>59</v>
      </c>
      <c r="H601" s="28"/>
      <c r="I601" s="28"/>
      <c r="J601" s="28" t="s">
        <v>22</v>
      </c>
      <c r="K601" s="28"/>
      <c r="L601" s="28"/>
      <c r="M601" s="28" t="s">
        <v>22</v>
      </c>
      <c r="N601" s="28"/>
      <c r="O601" s="28"/>
      <c r="P601" s="28" t="s">
        <v>22</v>
      </c>
      <c r="Q601" s="41"/>
      <c r="R601" s="41"/>
      <c r="S601" s="41">
        <v>56.71</v>
      </c>
      <c r="T601" s="42" t="s">
        <v>40</v>
      </c>
      <c r="U601" s="20"/>
    </row>
    <row r="602" spans="1:21" ht="37.5" customHeight="1" x14ac:dyDescent="0.25">
      <c r="A602" s="52" t="s">
        <v>808</v>
      </c>
      <c r="B602" s="26" t="s">
        <v>815</v>
      </c>
      <c r="C602" s="18" t="s">
        <v>816</v>
      </c>
      <c r="D602" s="28" t="s">
        <v>22</v>
      </c>
      <c r="E602" s="28"/>
      <c r="F602" s="28"/>
      <c r="G602" s="28" t="s">
        <v>59</v>
      </c>
      <c r="H602" s="28"/>
      <c r="I602" s="28"/>
      <c r="J602" s="28" t="s">
        <v>22</v>
      </c>
      <c r="K602" s="28"/>
      <c r="L602" s="28"/>
      <c r="M602" s="28" t="s">
        <v>22</v>
      </c>
      <c r="N602" s="28"/>
      <c r="O602" s="28"/>
      <c r="P602" s="28" t="s">
        <v>22</v>
      </c>
      <c r="Q602" s="41"/>
      <c r="R602" s="41"/>
      <c r="S602" s="41">
        <v>128.45499999999998</v>
      </c>
      <c r="T602" s="42" t="s">
        <v>40</v>
      </c>
      <c r="U602" s="20"/>
    </row>
    <row r="603" spans="1:21" ht="37.5" customHeight="1" x14ac:dyDescent="0.25">
      <c r="A603" s="52" t="s">
        <v>808</v>
      </c>
      <c r="B603" s="26" t="s">
        <v>817</v>
      </c>
      <c r="C603" s="18" t="s">
        <v>818</v>
      </c>
      <c r="D603" s="28" t="s">
        <v>22</v>
      </c>
      <c r="E603" s="28"/>
      <c r="F603" s="28"/>
      <c r="G603" s="28" t="s">
        <v>59</v>
      </c>
      <c r="H603" s="28"/>
      <c r="I603" s="28"/>
      <c r="J603" s="28" t="s">
        <v>22</v>
      </c>
      <c r="K603" s="28"/>
      <c r="L603" s="28"/>
      <c r="M603" s="28" t="s">
        <v>22</v>
      </c>
      <c r="N603" s="28"/>
      <c r="O603" s="28"/>
      <c r="P603" s="28" t="s">
        <v>22</v>
      </c>
      <c r="Q603" s="41"/>
      <c r="R603" s="41"/>
      <c r="S603" s="41">
        <v>133.69999999999999</v>
      </c>
      <c r="T603" s="42" t="s">
        <v>40</v>
      </c>
      <c r="U603" s="20"/>
    </row>
    <row r="604" spans="1:21" ht="37.5" customHeight="1" x14ac:dyDescent="0.25">
      <c r="A604" s="52" t="s">
        <v>808</v>
      </c>
      <c r="B604" s="26" t="s">
        <v>819</v>
      </c>
      <c r="C604" s="18" t="s">
        <v>820</v>
      </c>
      <c r="D604" s="28" t="s">
        <v>22</v>
      </c>
      <c r="E604" s="28"/>
      <c r="F604" s="28"/>
      <c r="G604" s="28" t="s">
        <v>59</v>
      </c>
      <c r="H604" s="28"/>
      <c r="I604" s="28"/>
      <c r="J604" s="28" t="s">
        <v>22</v>
      </c>
      <c r="K604" s="28"/>
      <c r="L604" s="28"/>
      <c r="M604" s="28" t="s">
        <v>22</v>
      </c>
      <c r="N604" s="28"/>
      <c r="O604" s="28"/>
      <c r="P604" s="28" t="s">
        <v>22</v>
      </c>
      <c r="Q604" s="41"/>
      <c r="R604" s="41"/>
      <c r="S604" s="41" t="s">
        <v>22</v>
      </c>
      <c r="T604" s="42" t="s">
        <v>40</v>
      </c>
      <c r="U604" s="20"/>
    </row>
    <row r="605" spans="1:21" ht="38.25" x14ac:dyDescent="0.25">
      <c r="A605" s="52" t="s">
        <v>808</v>
      </c>
      <c r="B605" s="26" t="s">
        <v>817</v>
      </c>
      <c r="C605" s="18" t="s">
        <v>821</v>
      </c>
      <c r="D605" s="28" t="s">
        <v>22</v>
      </c>
      <c r="E605" s="28"/>
      <c r="F605" s="28"/>
      <c r="G605" s="28" t="s">
        <v>59</v>
      </c>
      <c r="H605" s="28"/>
      <c r="I605" s="28"/>
      <c r="J605" s="28" t="s">
        <v>22</v>
      </c>
      <c r="K605" s="28"/>
      <c r="L605" s="28"/>
      <c r="M605" s="28" t="s">
        <v>22</v>
      </c>
      <c r="N605" s="28"/>
      <c r="O605" s="28"/>
      <c r="P605" s="28" t="s">
        <v>22</v>
      </c>
      <c r="Q605" s="41"/>
      <c r="R605" s="41"/>
      <c r="S605" s="41">
        <v>102.08</v>
      </c>
      <c r="T605" s="42" t="s">
        <v>40</v>
      </c>
      <c r="U605" s="20"/>
    </row>
    <row r="606" spans="1:21" ht="51" x14ac:dyDescent="0.25">
      <c r="A606" s="52" t="s">
        <v>808</v>
      </c>
      <c r="B606" s="26" t="s">
        <v>822</v>
      </c>
      <c r="C606" s="18" t="s">
        <v>823</v>
      </c>
      <c r="D606" s="28" t="s">
        <v>22</v>
      </c>
      <c r="E606" s="28"/>
      <c r="F606" s="28"/>
      <c r="G606" s="28" t="s">
        <v>59</v>
      </c>
      <c r="H606" s="28"/>
      <c r="I606" s="28"/>
      <c r="J606" s="28" t="s">
        <v>22</v>
      </c>
      <c r="K606" s="28"/>
      <c r="L606" s="28"/>
      <c r="M606" s="28" t="s">
        <v>22</v>
      </c>
      <c r="N606" s="28"/>
      <c r="O606" s="28"/>
      <c r="P606" s="28" t="s">
        <v>22</v>
      </c>
      <c r="Q606" s="41"/>
      <c r="R606" s="41"/>
      <c r="S606" s="41" t="s">
        <v>22</v>
      </c>
      <c r="T606" s="42" t="s">
        <v>40</v>
      </c>
      <c r="U606" s="20"/>
    </row>
    <row r="607" spans="1:21" ht="51" x14ac:dyDescent="0.25">
      <c r="A607" s="52" t="s">
        <v>808</v>
      </c>
      <c r="B607" s="26" t="s">
        <v>824</v>
      </c>
      <c r="C607" s="18" t="s">
        <v>825</v>
      </c>
      <c r="D607" s="28" t="s">
        <v>22</v>
      </c>
      <c r="E607" s="28"/>
      <c r="F607" s="28"/>
      <c r="G607" s="28" t="s">
        <v>59</v>
      </c>
      <c r="H607" s="28"/>
      <c r="I607" s="28"/>
      <c r="J607" s="28" t="s">
        <v>22</v>
      </c>
      <c r="K607" s="28"/>
      <c r="L607" s="28"/>
      <c r="M607" s="28" t="s">
        <v>22</v>
      </c>
      <c r="N607" s="28"/>
      <c r="O607" s="28"/>
      <c r="P607" s="28" t="s">
        <v>22</v>
      </c>
      <c r="Q607" s="41"/>
      <c r="R607" s="41"/>
      <c r="S607" s="41">
        <v>228.24</v>
      </c>
      <c r="T607" s="42" t="s">
        <v>40</v>
      </c>
      <c r="U607" s="20"/>
    </row>
    <row r="608" spans="1:21" ht="51" x14ac:dyDescent="0.25">
      <c r="A608" s="52" t="s">
        <v>808</v>
      </c>
      <c r="B608" s="26" t="s">
        <v>822</v>
      </c>
      <c r="C608" s="18" t="s">
        <v>826</v>
      </c>
      <c r="D608" s="28" t="s">
        <v>22</v>
      </c>
      <c r="E608" s="28"/>
      <c r="F608" s="28"/>
      <c r="G608" s="28" t="s">
        <v>59</v>
      </c>
      <c r="H608" s="28"/>
      <c r="I608" s="28"/>
      <c r="J608" s="28" t="s">
        <v>22</v>
      </c>
      <c r="K608" s="28"/>
      <c r="L608" s="28"/>
      <c r="M608" s="28" t="s">
        <v>22</v>
      </c>
      <c r="N608" s="28"/>
      <c r="O608" s="28"/>
      <c r="P608" s="28" t="s">
        <v>22</v>
      </c>
      <c r="Q608" s="41"/>
      <c r="R608" s="41"/>
      <c r="S608" s="41" t="s">
        <v>22</v>
      </c>
      <c r="T608" s="42" t="s">
        <v>40</v>
      </c>
      <c r="U608" s="20"/>
    </row>
    <row r="609" spans="1:21" ht="37.5" customHeight="1" x14ac:dyDescent="0.25">
      <c r="A609" s="52" t="s">
        <v>808</v>
      </c>
      <c r="B609" s="26" t="s">
        <v>827</v>
      </c>
      <c r="C609" s="18" t="s">
        <v>828</v>
      </c>
      <c r="D609" s="28" t="s">
        <v>22</v>
      </c>
      <c r="E609" s="28"/>
      <c r="F609" s="28"/>
      <c r="G609" s="28" t="s">
        <v>22</v>
      </c>
      <c r="H609" s="28"/>
      <c r="I609" s="28"/>
      <c r="J609" s="28" t="s">
        <v>22</v>
      </c>
      <c r="K609" s="28"/>
      <c r="L609" s="28"/>
      <c r="M609" s="28" t="s">
        <v>22</v>
      </c>
      <c r="N609" s="28"/>
      <c r="O609" s="28"/>
      <c r="P609" s="28" t="s">
        <v>22</v>
      </c>
      <c r="Q609" s="41"/>
      <c r="R609" s="41"/>
      <c r="S609" s="41">
        <v>30.773000000000003</v>
      </c>
      <c r="T609" s="42" t="s">
        <v>40</v>
      </c>
      <c r="U609" s="20"/>
    </row>
    <row r="610" spans="1:21" ht="37.5" customHeight="1" x14ac:dyDescent="0.25">
      <c r="A610" s="52" t="s">
        <v>808</v>
      </c>
      <c r="B610" s="26" t="s">
        <v>829</v>
      </c>
      <c r="C610" s="18" t="s">
        <v>816</v>
      </c>
      <c r="D610" s="28" t="s">
        <v>22</v>
      </c>
      <c r="E610" s="28"/>
      <c r="F610" s="28"/>
      <c r="G610" s="28" t="s">
        <v>22</v>
      </c>
      <c r="H610" s="28"/>
      <c r="I610" s="28"/>
      <c r="J610" s="28" t="s">
        <v>22</v>
      </c>
      <c r="K610" s="28"/>
      <c r="L610" s="28"/>
      <c r="M610" s="28" t="s">
        <v>22</v>
      </c>
      <c r="N610" s="28"/>
      <c r="O610" s="28"/>
      <c r="P610" s="28" t="s">
        <v>22</v>
      </c>
      <c r="Q610" s="41"/>
      <c r="R610" s="41"/>
      <c r="S610" s="41" t="s">
        <v>22</v>
      </c>
      <c r="T610" s="42" t="s">
        <v>40</v>
      </c>
      <c r="U610" s="20"/>
    </row>
    <row r="611" spans="1:21" ht="38.25" x14ac:dyDescent="0.25">
      <c r="A611" s="52" t="s">
        <v>808</v>
      </c>
      <c r="B611" s="26" t="s">
        <v>829</v>
      </c>
      <c r="C611" s="18" t="s">
        <v>825</v>
      </c>
      <c r="D611" s="28" t="s">
        <v>22</v>
      </c>
      <c r="E611" s="28"/>
      <c r="F611" s="28"/>
      <c r="G611" s="28" t="s">
        <v>22</v>
      </c>
      <c r="H611" s="28"/>
      <c r="I611" s="28"/>
      <c r="J611" s="28" t="s">
        <v>22</v>
      </c>
      <c r="K611" s="28"/>
      <c r="L611" s="28"/>
      <c r="M611" s="28" t="s">
        <v>22</v>
      </c>
      <c r="N611" s="28"/>
      <c r="O611" s="28"/>
      <c r="P611" s="28" t="s">
        <v>22</v>
      </c>
      <c r="Q611" s="41"/>
      <c r="R611" s="41"/>
      <c r="S611" s="41" t="s">
        <v>22</v>
      </c>
      <c r="T611" s="42" t="s">
        <v>40</v>
      </c>
      <c r="U611" s="20"/>
    </row>
    <row r="612" spans="1:21" ht="51" x14ac:dyDescent="0.25">
      <c r="A612" s="52" t="s">
        <v>830</v>
      </c>
      <c r="B612" s="26" t="s">
        <v>831</v>
      </c>
      <c r="C612" s="18" t="s">
        <v>832</v>
      </c>
      <c r="D612" s="28" t="s">
        <v>22</v>
      </c>
      <c r="E612" s="28"/>
      <c r="F612" s="28"/>
      <c r="G612" s="28">
        <v>47.82</v>
      </c>
      <c r="H612" s="28">
        <v>39.594700000000003</v>
      </c>
      <c r="I612" s="28">
        <f>G612*H612</f>
        <v>1893.4185540000001</v>
      </c>
      <c r="J612" s="43">
        <v>477.54</v>
      </c>
      <c r="K612" s="22">
        <v>1.6618999999999999</v>
      </c>
      <c r="L612" s="28">
        <f t="shared" ref="L612:L617" si="112">J612*K612</f>
        <v>793.62372600000003</v>
      </c>
      <c r="M612" s="28">
        <v>34.53</v>
      </c>
      <c r="N612" s="22">
        <v>39.594700000000003</v>
      </c>
      <c r="O612" s="28">
        <f t="shared" ref="O612:O617" si="113">M612*N612</f>
        <v>1367.2049910000001</v>
      </c>
      <c r="P612" s="28">
        <v>7619</v>
      </c>
      <c r="Q612" s="40">
        <v>0.101315</v>
      </c>
      <c r="R612" s="41">
        <f t="shared" ref="R612:R617" si="114">P612*Q612</f>
        <v>771.91898500000002</v>
      </c>
      <c r="S612" s="41">
        <f t="shared" ref="S612:S617" si="115">MEDIAN(F612,I612,L612,O612,R612)</f>
        <v>1080.4143585000002</v>
      </c>
      <c r="T612" s="42" t="s">
        <v>23</v>
      </c>
      <c r="U612" s="20"/>
    </row>
    <row r="613" spans="1:21" ht="51" x14ac:dyDescent="0.25">
      <c r="A613" s="52" t="s">
        <v>830</v>
      </c>
      <c r="B613" s="26" t="s">
        <v>833</v>
      </c>
      <c r="C613" s="18" t="s">
        <v>834</v>
      </c>
      <c r="D613" s="28" t="s">
        <v>22</v>
      </c>
      <c r="E613" s="28"/>
      <c r="F613" s="28"/>
      <c r="G613" s="28">
        <v>19.925000000000001</v>
      </c>
      <c r="H613" s="28">
        <v>39.594700000000003</v>
      </c>
      <c r="I613" s="28">
        <f>G613*H613</f>
        <v>788.92439750000005</v>
      </c>
      <c r="J613" s="43">
        <v>198.97499999999999</v>
      </c>
      <c r="K613" s="22">
        <v>1.6618999999999999</v>
      </c>
      <c r="L613" s="28">
        <f t="shared" si="112"/>
        <v>330.67655249999996</v>
      </c>
      <c r="M613" s="28">
        <v>14.387499999999999</v>
      </c>
      <c r="N613" s="22">
        <v>39.594700000000003</v>
      </c>
      <c r="O613" s="28">
        <f t="shared" si="113"/>
        <v>569.66874625000003</v>
      </c>
      <c r="P613" s="28">
        <v>3174.5832999999998</v>
      </c>
      <c r="Q613" s="40">
        <v>0.101315</v>
      </c>
      <c r="R613" s="41">
        <f t="shared" si="114"/>
        <v>321.63290703949997</v>
      </c>
      <c r="S613" s="41">
        <f t="shared" si="115"/>
        <v>450.17264937499999</v>
      </c>
      <c r="T613" s="42" t="s">
        <v>23</v>
      </c>
      <c r="U613" s="20"/>
    </row>
    <row r="614" spans="1:21" ht="37.5" customHeight="1" x14ac:dyDescent="0.25">
      <c r="A614" s="52" t="s">
        <v>830</v>
      </c>
      <c r="B614" s="26" t="s">
        <v>32</v>
      </c>
      <c r="C614" s="18" t="s">
        <v>36</v>
      </c>
      <c r="D614" s="28">
        <v>3.5550000000000002</v>
      </c>
      <c r="E614" s="28">
        <v>8.4052000000000007</v>
      </c>
      <c r="F614" s="28">
        <f>D614*E614</f>
        <v>29.880486000000005</v>
      </c>
      <c r="G614" s="28">
        <v>0.67789999999999995</v>
      </c>
      <c r="H614" s="28">
        <v>39.594700000000003</v>
      </c>
      <c r="I614" s="28">
        <f>G614*H614</f>
        <v>26.841247129999999</v>
      </c>
      <c r="J614" s="43">
        <v>20.21</v>
      </c>
      <c r="K614" s="22">
        <v>1.6618999999999999</v>
      </c>
      <c r="L614" s="28">
        <f t="shared" si="112"/>
        <v>33.586998999999999</v>
      </c>
      <c r="M614" s="28">
        <v>1.7285999999999999</v>
      </c>
      <c r="N614" s="22">
        <v>39.594700000000003</v>
      </c>
      <c r="O614" s="28">
        <f t="shared" si="113"/>
        <v>68.443398420000008</v>
      </c>
      <c r="P614" s="28">
        <v>714.28570000000002</v>
      </c>
      <c r="Q614" s="40">
        <v>0.101315</v>
      </c>
      <c r="R614" s="41">
        <f t="shared" si="114"/>
        <v>72.367855695499998</v>
      </c>
      <c r="S614" s="41">
        <f t="shared" si="115"/>
        <v>33.586998999999999</v>
      </c>
      <c r="T614" s="42" t="s">
        <v>23</v>
      </c>
      <c r="U614" s="20"/>
    </row>
    <row r="615" spans="1:21" ht="37.5" customHeight="1" x14ac:dyDescent="0.25">
      <c r="A615" s="52" t="s">
        <v>830</v>
      </c>
      <c r="B615" s="26" t="s">
        <v>32</v>
      </c>
      <c r="C615" s="18" t="s">
        <v>172</v>
      </c>
      <c r="D615" s="28">
        <v>5.3324999999999996</v>
      </c>
      <c r="E615" s="28">
        <v>8.4052000000000007</v>
      </c>
      <c r="F615" s="28">
        <f>D615*E615</f>
        <v>44.820729</v>
      </c>
      <c r="G615" s="28">
        <v>0.84699999999999998</v>
      </c>
      <c r="H615" s="28">
        <v>39.594700000000003</v>
      </c>
      <c r="I615" s="28">
        <f>G615*H615</f>
        <v>33.536710900000003</v>
      </c>
      <c r="J615" s="43">
        <v>31.541899999999998</v>
      </c>
      <c r="K615" s="22">
        <v>1.6618999999999999</v>
      </c>
      <c r="L615" s="28">
        <f t="shared" si="112"/>
        <v>52.419483609999993</v>
      </c>
      <c r="M615" s="28">
        <v>2.4977999999999998</v>
      </c>
      <c r="N615" s="22">
        <v>39.594700000000003</v>
      </c>
      <c r="O615" s="28">
        <f t="shared" si="113"/>
        <v>98.89964166</v>
      </c>
      <c r="P615" s="28">
        <v>519.61670000000004</v>
      </c>
      <c r="Q615" s="40">
        <v>0.101315</v>
      </c>
      <c r="R615" s="41">
        <f t="shared" si="114"/>
        <v>52.644965960500002</v>
      </c>
      <c r="S615" s="41">
        <f t="shared" si="115"/>
        <v>52.419483609999993</v>
      </c>
      <c r="T615" s="42" t="s">
        <v>23</v>
      </c>
      <c r="U615" s="20"/>
    </row>
    <row r="616" spans="1:21" ht="51" x14ac:dyDescent="0.25">
      <c r="A616" s="50" t="s">
        <v>835</v>
      </c>
      <c r="B616" s="26" t="s">
        <v>836</v>
      </c>
      <c r="C616" s="18" t="s">
        <v>837</v>
      </c>
      <c r="D616" s="28" t="s">
        <v>22</v>
      </c>
      <c r="E616" s="28"/>
      <c r="F616" s="28"/>
      <c r="G616" s="28" t="s">
        <v>22</v>
      </c>
      <c r="H616" s="28"/>
      <c r="I616" s="28"/>
      <c r="J616" s="43">
        <v>47.136699999999998</v>
      </c>
      <c r="K616" s="22">
        <v>1.6618999999999999</v>
      </c>
      <c r="L616" s="28">
        <f t="shared" si="112"/>
        <v>78.336481729999988</v>
      </c>
      <c r="M616" s="28">
        <v>0.82199999999999995</v>
      </c>
      <c r="N616" s="22">
        <v>39.594700000000003</v>
      </c>
      <c r="O616" s="28">
        <f t="shared" si="113"/>
        <v>32.5468434</v>
      </c>
      <c r="P616" s="28">
        <v>629.25</v>
      </c>
      <c r="Q616" s="40">
        <v>0.101315</v>
      </c>
      <c r="R616" s="41">
        <f t="shared" si="114"/>
        <v>63.752463750000004</v>
      </c>
      <c r="S616" s="41">
        <f t="shared" si="115"/>
        <v>63.752463750000004</v>
      </c>
      <c r="T616" s="42" t="s">
        <v>23</v>
      </c>
      <c r="U616" s="20"/>
    </row>
    <row r="617" spans="1:21" ht="37.5" customHeight="1" x14ac:dyDescent="0.25">
      <c r="A617" s="50" t="s">
        <v>835</v>
      </c>
      <c r="B617" s="26" t="s">
        <v>838</v>
      </c>
      <c r="C617" s="18" t="s">
        <v>839</v>
      </c>
      <c r="D617" s="28" t="s">
        <v>22</v>
      </c>
      <c r="E617" s="28"/>
      <c r="F617" s="28"/>
      <c r="G617" s="28" t="s">
        <v>22</v>
      </c>
      <c r="H617" s="28"/>
      <c r="I617" s="28"/>
      <c r="J617" s="43">
        <v>9.4273000000000007</v>
      </c>
      <c r="K617" s="22">
        <v>1.6618999999999999</v>
      </c>
      <c r="L617" s="28">
        <f t="shared" si="112"/>
        <v>15.66722987</v>
      </c>
      <c r="M617" s="28">
        <v>0.16439999999999999</v>
      </c>
      <c r="N617" s="22">
        <v>39.594700000000003</v>
      </c>
      <c r="O617" s="28">
        <f t="shared" si="113"/>
        <v>6.5093686800000006</v>
      </c>
      <c r="P617" s="28">
        <v>125.85</v>
      </c>
      <c r="Q617" s="40">
        <v>0.101315</v>
      </c>
      <c r="R617" s="41">
        <f t="shared" si="114"/>
        <v>12.750492749999999</v>
      </c>
      <c r="S617" s="41">
        <f t="shared" si="115"/>
        <v>12.750492749999999</v>
      </c>
      <c r="T617" s="42" t="s">
        <v>23</v>
      </c>
      <c r="U617" s="20"/>
    </row>
    <row r="618" spans="1:21" ht="37.5" customHeight="1" x14ac:dyDescent="0.25">
      <c r="A618" s="52" t="s">
        <v>840</v>
      </c>
      <c r="B618" s="26" t="s">
        <v>841</v>
      </c>
      <c r="C618" s="18" t="s">
        <v>207</v>
      </c>
      <c r="D618" s="28" t="s">
        <v>22</v>
      </c>
      <c r="E618" s="28"/>
      <c r="F618" s="28"/>
      <c r="G618" s="28" t="s">
        <v>22</v>
      </c>
      <c r="H618" s="28"/>
      <c r="I618" s="28"/>
      <c r="J618" s="28" t="s">
        <v>22</v>
      </c>
      <c r="K618" s="28"/>
      <c r="L618" s="28"/>
      <c r="M618" s="28" t="s">
        <v>22</v>
      </c>
      <c r="N618" s="28"/>
      <c r="O618" s="28"/>
      <c r="P618" s="28" t="s">
        <v>22</v>
      </c>
      <c r="Q618" s="41"/>
      <c r="R618" s="41"/>
      <c r="S618" s="41" t="s">
        <v>22</v>
      </c>
      <c r="T618" s="42" t="s">
        <v>40</v>
      </c>
      <c r="U618" s="20"/>
    </row>
    <row r="619" spans="1:21" ht="37.5" customHeight="1" x14ac:dyDescent="0.25">
      <c r="A619" s="52" t="s">
        <v>840</v>
      </c>
      <c r="B619" s="26" t="s">
        <v>841</v>
      </c>
      <c r="C619" s="18" t="s">
        <v>76</v>
      </c>
      <c r="D619" s="28" t="s">
        <v>22</v>
      </c>
      <c r="E619" s="28"/>
      <c r="F619" s="28"/>
      <c r="G619" s="28" t="s">
        <v>22</v>
      </c>
      <c r="H619" s="28"/>
      <c r="I619" s="28"/>
      <c r="J619" s="28" t="s">
        <v>22</v>
      </c>
      <c r="K619" s="28"/>
      <c r="L619" s="28"/>
      <c r="M619" s="28" t="s">
        <v>22</v>
      </c>
      <c r="N619" s="28"/>
      <c r="O619" s="28"/>
      <c r="P619" s="28" t="s">
        <v>22</v>
      </c>
      <c r="Q619" s="41"/>
      <c r="R619" s="41"/>
      <c r="S619" s="41" t="s">
        <v>22</v>
      </c>
      <c r="T619" s="42" t="s">
        <v>40</v>
      </c>
      <c r="U619" s="20"/>
    </row>
    <row r="620" spans="1:21" ht="37.5" customHeight="1" x14ac:dyDescent="0.25">
      <c r="A620" s="52" t="s">
        <v>840</v>
      </c>
      <c r="B620" s="26" t="s">
        <v>841</v>
      </c>
      <c r="C620" s="18" t="s">
        <v>36</v>
      </c>
      <c r="D620" s="28" t="s">
        <v>22</v>
      </c>
      <c r="E620" s="28"/>
      <c r="F620" s="28"/>
      <c r="G620" s="28" t="s">
        <v>22</v>
      </c>
      <c r="H620" s="28"/>
      <c r="I620" s="28"/>
      <c r="J620" s="28" t="s">
        <v>22</v>
      </c>
      <c r="K620" s="28"/>
      <c r="L620" s="28"/>
      <c r="M620" s="28" t="s">
        <v>22</v>
      </c>
      <c r="N620" s="28"/>
      <c r="O620" s="28"/>
      <c r="P620" s="28" t="s">
        <v>22</v>
      </c>
      <c r="Q620" s="41"/>
      <c r="R620" s="41"/>
      <c r="S620" s="41" t="s">
        <v>22</v>
      </c>
      <c r="T620" s="42" t="s">
        <v>40</v>
      </c>
      <c r="U620" s="20"/>
    </row>
    <row r="621" spans="1:21" ht="37.5" customHeight="1" x14ac:dyDescent="0.25">
      <c r="A621" s="52" t="s">
        <v>840</v>
      </c>
      <c r="B621" s="26" t="s">
        <v>841</v>
      </c>
      <c r="C621" s="18" t="s">
        <v>173</v>
      </c>
      <c r="D621" s="28" t="s">
        <v>22</v>
      </c>
      <c r="E621" s="28"/>
      <c r="F621" s="28"/>
      <c r="G621" s="28" t="s">
        <v>22</v>
      </c>
      <c r="H621" s="28"/>
      <c r="I621" s="28"/>
      <c r="J621" s="28" t="s">
        <v>22</v>
      </c>
      <c r="K621" s="28"/>
      <c r="L621" s="28"/>
      <c r="M621" s="28" t="s">
        <v>22</v>
      </c>
      <c r="N621" s="28"/>
      <c r="O621" s="28"/>
      <c r="P621" s="28" t="s">
        <v>22</v>
      </c>
      <c r="Q621" s="41"/>
      <c r="R621" s="41"/>
      <c r="S621" s="41" t="s">
        <v>22</v>
      </c>
      <c r="T621" s="42" t="s">
        <v>40</v>
      </c>
      <c r="U621" s="20"/>
    </row>
    <row r="622" spans="1:21" ht="37.5" customHeight="1" x14ac:dyDescent="0.25">
      <c r="A622" s="52" t="s">
        <v>842</v>
      </c>
      <c r="B622" s="26" t="s">
        <v>843</v>
      </c>
      <c r="C622" s="18" t="s">
        <v>844</v>
      </c>
      <c r="D622" s="28">
        <v>25.208300000000001</v>
      </c>
      <c r="E622" s="28">
        <v>8.4052000000000007</v>
      </c>
      <c r="F622" s="28">
        <f>D622*E622</f>
        <v>211.88080316000003</v>
      </c>
      <c r="G622" s="28">
        <v>3.6667000000000001</v>
      </c>
      <c r="H622" s="28">
        <v>39.594700000000003</v>
      </c>
      <c r="I622" s="28">
        <f>G622*H622</f>
        <v>145.18188649000001</v>
      </c>
      <c r="J622" s="43">
        <v>112.0483</v>
      </c>
      <c r="K622" s="22">
        <v>1.6618999999999999</v>
      </c>
      <c r="L622" s="28">
        <f>J622*K622</f>
        <v>186.21306976999998</v>
      </c>
      <c r="M622" s="28">
        <v>3.7732999999999999</v>
      </c>
      <c r="N622" s="22">
        <v>39.594700000000003</v>
      </c>
      <c r="O622" s="28">
        <f>M622*N622</f>
        <v>149.40268151000001</v>
      </c>
      <c r="P622" s="28">
        <v>1579</v>
      </c>
      <c r="Q622" s="40">
        <v>0.101315</v>
      </c>
      <c r="R622" s="41">
        <f>P622*Q622</f>
        <v>159.97638499999999</v>
      </c>
      <c r="S622" s="41">
        <f>MEDIAN(F622,I622,L622,O622,R622)</f>
        <v>159.97638499999999</v>
      </c>
      <c r="T622" s="42" t="s">
        <v>23</v>
      </c>
      <c r="U622" s="20"/>
    </row>
    <row r="623" spans="1:21" ht="37.5" customHeight="1" x14ac:dyDescent="0.25">
      <c r="A623" s="52" t="s">
        <v>842</v>
      </c>
      <c r="B623" s="26" t="s">
        <v>845</v>
      </c>
      <c r="C623" s="18" t="s">
        <v>846</v>
      </c>
      <c r="D623" s="28">
        <v>1.016</v>
      </c>
      <c r="E623" s="28">
        <v>8.4052000000000007</v>
      </c>
      <c r="F623" s="28">
        <f>D623*E623</f>
        <v>8.5396832000000007</v>
      </c>
      <c r="G623" s="28">
        <v>0.23530000000000001</v>
      </c>
      <c r="H623" s="28">
        <v>39.594700000000003</v>
      </c>
      <c r="I623" s="28">
        <f>G623*H623</f>
        <v>9.3166329100000009</v>
      </c>
      <c r="J623" s="43">
        <v>6.5170000000000003</v>
      </c>
      <c r="K623" s="22">
        <v>1.6618999999999999</v>
      </c>
      <c r="L623" s="28">
        <f>J623*K623</f>
        <v>10.830602300000001</v>
      </c>
      <c r="M623" s="28" t="s">
        <v>22</v>
      </c>
      <c r="N623" s="28"/>
      <c r="O623" s="28"/>
      <c r="P623" s="28" t="s">
        <v>22</v>
      </c>
      <c r="Q623" s="41"/>
      <c r="R623" s="41"/>
      <c r="S623" s="41">
        <f>MEDIAN(F623,I623,L623,O623,R623)</f>
        <v>9.3166329100000009</v>
      </c>
      <c r="T623" s="42" t="s">
        <v>23</v>
      </c>
      <c r="U623" s="20"/>
    </row>
    <row r="624" spans="1:21" ht="37.5" customHeight="1" x14ac:dyDescent="0.25">
      <c r="A624" s="52" t="s">
        <v>847</v>
      </c>
      <c r="B624" s="26" t="s">
        <v>769</v>
      </c>
      <c r="C624" s="18" t="s">
        <v>76</v>
      </c>
      <c r="D624" s="28" t="s">
        <v>22</v>
      </c>
      <c r="E624" s="28"/>
      <c r="F624" s="28"/>
      <c r="G624" s="28" t="s">
        <v>22</v>
      </c>
      <c r="H624" s="28"/>
      <c r="I624" s="28"/>
      <c r="J624" s="28" t="s">
        <v>22</v>
      </c>
      <c r="K624" s="28"/>
      <c r="L624" s="28"/>
      <c r="M624" s="28" t="s">
        <v>22</v>
      </c>
      <c r="N624" s="28"/>
      <c r="O624" s="28"/>
      <c r="P624" s="28" t="s">
        <v>22</v>
      </c>
      <c r="Q624" s="41"/>
      <c r="R624" s="41"/>
      <c r="S624" s="41">
        <v>40.729999999999997</v>
      </c>
      <c r="T624" s="42" t="s">
        <v>40</v>
      </c>
      <c r="U624" s="20"/>
    </row>
    <row r="625" spans="1:21" ht="37.5" customHeight="1" x14ac:dyDescent="0.25">
      <c r="A625" s="50" t="s">
        <v>847</v>
      </c>
      <c r="B625" s="26" t="s">
        <v>769</v>
      </c>
      <c r="C625" s="18" t="s">
        <v>172</v>
      </c>
      <c r="D625" s="28" t="s">
        <v>22</v>
      </c>
      <c r="E625" s="28"/>
      <c r="F625" s="28"/>
      <c r="G625" s="28" t="s">
        <v>22</v>
      </c>
      <c r="H625" s="28"/>
      <c r="I625" s="28"/>
      <c r="J625" s="28" t="s">
        <v>22</v>
      </c>
      <c r="K625" s="28"/>
      <c r="L625" s="28"/>
      <c r="M625" s="28" t="s">
        <v>22</v>
      </c>
      <c r="N625" s="28"/>
      <c r="O625" s="28"/>
      <c r="P625" s="28" t="s">
        <v>22</v>
      </c>
      <c r="Q625" s="41"/>
      <c r="R625" s="41"/>
      <c r="S625" s="41">
        <v>73.465000000000003</v>
      </c>
      <c r="T625" s="42" t="s">
        <v>40</v>
      </c>
      <c r="U625" s="20"/>
    </row>
    <row r="626" spans="1:21" ht="37.5" customHeight="1" x14ac:dyDescent="0.25">
      <c r="A626" s="50" t="s">
        <v>848</v>
      </c>
      <c r="B626" s="26" t="s">
        <v>769</v>
      </c>
      <c r="C626" s="18" t="s">
        <v>849</v>
      </c>
      <c r="D626" s="28" t="s">
        <v>22</v>
      </c>
      <c r="E626" s="28"/>
      <c r="F626" s="28"/>
      <c r="G626" s="28" t="s">
        <v>22</v>
      </c>
      <c r="H626" s="28"/>
      <c r="I626" s="28"/>
      <c r="J626" s="28" t="s">
        <v>22</v>
      </c>
      <c r="K626" s="28"/>
      <c r="L626" s="28"/>
      <c r="M626" s="28" t="s">
        <v>22</v>
      </c>
      <c r="N626" s="28"/>
      <c r="O626" s="28"/>
      <c r="P626" s="28" t="s">
        <v>22</v>
      </c>
      <c r="Q626" s="41"/>
      <c r="R626" s="41"/>
      <c r="S626" s="41">
        <v>78.555000000000007</v>
      </c>
      <c r="T626" s="42" t="s">
        <v>40</v>
      </c>
      <c r="U626" s="20"/>
    </row>
    <row r="627" spans="1:21" ht="37.5" customHeight="1" x14ac:dyDescent="0.25">
      <c r="A627" s="50" t="s">
        <v>848</v>
      </c>
      <c r="B627" s="26" t="s">
        <v>769</v>
      </c>
      <c r="C627" s="18" t="s">
        <v>850</v>
      </c>
      <c r="D627" s="28" t="s">
        <v>22</v>
      </c>
      <c r="E627" s="28"/>
      <c r="F627" s="28"/>
      <c r="G627" s="28" t="s">
        <v>22</v>
      </c>
      <c r="H627" s="28"/>
      <c r="I627" s="28"/>
      <c r="J627" s="28" t="s">
        <v>22</v>
      </c>
      <c r="K627" s="28"/>
      <c r="L627" s="28"/>
      <c r="M627" s="28" t="s">
        <v>22</v>
      </c>
      <c r="N627" s="28"/>
      <c r="O627" s="28"/>
      <c r="P627" s="28" t="s">
        <v>22</v>
      </c>
      <c r="Q627" s="41"/>
      <c r="R627" s="41"/>
      <c r="S627" s="41">
        <v>136.19</v>
      </c>
      <c r="T627" s="42" t="s">
        <v>40</v>
      </c>
      <c r="U627" s="20"/>
    </row>
    <row r="628" spans="1:21" ht="69" customHeight="1" x14ac:dyDescent="0.25">
      <c r="A628" s="50" t="s">
        <v>851</v>
      </c>
      <c r="B628" s="26" t="s">
        <v>852</v>
      </c>
      <c r="C628" s="18" t="s">
        <v>853</v>
      </c>
      <c r="D628" s="28" t="s">
        <v>22</v>
      </c>
      <c r="E628" s="28"/>
      <c r="F628" s="28"/>
      <c r="G628" s="28" t="s">
        <v>22</v>
      </c>
      <c r="H628" s="28"/>
      <c r="I628" s="28"/>
      <c r="J628" s="28" t="s">
        <v>22</v>
      </c>
      <c r="K628" s="28"/>
      <c r="L628" s="28"/>
      <c r="M628" s="28" t="s">
        <v>59</v>
      </c>
      <c r="N628" s="22"/>
      <c r="O628" s="28"/>
      <c r="P628" s="28" t="s">
        <v>22</v>
      </c>
      <c r="Q628" s="41"/>
      <c r="R628" s="41"/>
      <c r="S628" s="41">
        <v>1627.08</v>
      </c>
      <c r="T628" s="42" t="s">
        <v>40</v>
      </c>
      <c r="U628" s="20"/>
    </row>
    <row r="629" spans="1:21" ht="37.5" customHeight="1" x14ac:dyDescent="0.25">
      <c r="A629" s="52" t="s">
        <v>854</v>
      </c>
      <c r="B629" s="26" t="s">
        <v>62</v>
      </c>
      <c r="C629" s="18" t="s">
        <v>855</v>
      </c>
      <c r="D629" s="28">
        <v>7.5800000000000006E-2</v>
      </c>
      <c r="E629" s="28">
        <v>8.4052000000000007</v>
      </c>
      <c r="F629" s="28">
        <f t="shared" ref="F629:F634" si="116">D629*E629</f>
        <v>0.6371141600000001</v>
      </c>
      <c r="G629" s="28">
        <v>1.43E-2</v>
      </c>
      <c r="H629" s="28">
        <v>39.594700000000003</v>
      </c>
      <c r="I629" s="28">
        <f t="shared" ref="I629:I638" si="117">G629*H629</f>
        <v>0.5662042100000001</v>
      </c>
      <c r="J629" s="43">
        <v>0.27239999999999998</v>
      </c>
      <c r="K629" s="22">
        <v>1.6618999999999999</v>
      </c>
      <c r="L629" s="28">
        <f t="shared" ref="L629:L638" si="118">J629*K629</f>
        <v>0.45270155999999995</v>
      </c>
      <c r="M629" s="28">
        <v>2.8000000000000001E-2</v>
      </c>
      <c r="N629" s="22">
        <v>39.594700000000003</v>
      </c>
      <c r="O629" s="28">
        <f t="shared" ref="O629:O634" si="119">M629*N629</f>
        <v>1.1086516000000002</v>
      </c>
      <c r="P629" s="28">
        <v>1.8839999999999999</v>
      </c>
      <c r="Q629" s="40">
        <v>0.101315</v>
      </c>
      <c r="R629" s="41">
        <f t="shared" ref="R629:R634" si="120">P629*Q629</f>
        <v>0.19087746</v>
      </c>
      <c r="S629" s="41">
        <f t="shared" ref="S629:S638" si="121">MEDIAN(F629,I629,L629,O629,R629)</f>
        <v>0.5662042100000001</v>
      </c>
      <c r="T629" s="42" t="s">
        <v>23</v>
      </c>
      <c r="U629" s="20"/>
    </row>
    <row r="630" spans="1:21" ht="37.5" customHeight="1" x14ac:dyDescent="0.25">
      <c r="A630" s="52" t="s">
        <v>854</v>
      </c>
      <c r="B630" s="26" t="s">
        <v>62</v>
      </c>
      <c r="C630" s="18" t="s">
        <v>856</v>
      </c>
      <c r="D630" s="28">
        <v>8.1500000000000003E-2</v>
      </c>
      <c r="E630" s="28">
        <v>8.4052000000000007</v>
      </c>
      <c r="F630" s="28">
        <f t="shared" si="116"/>
        <v>0.68502380000000007</v>
      </c>
      <c r="G630" s="28">
        <v>1.3899999999999999E-2</v>
      </c>
      <c r="H630" s="28">
        <v>39.594700000000003</v>
      </c>
      <c r="I630" s="28">
        <f t="shared" si="117"/>
        <v>0.55036633000000001</v>
      </c>
      <c r="J630" s="43">
        <v>0.49349999999999999</v>
      </c>
      <c r="K630" s="22">
        <v>1.6618999999999999</v>
      </c>
      <c r="L630" s="28">
        <f t="shared" si="118"/>
        <v>0.82014765000000001</v>
      </c>
      <c r="M630" s="28">
        <v>1.6299999999999999E-2</v>
      </c>
      <c r="N630" s="22">
        <v>39.594700000000003</v>
      </c>
      <c r="O630" s="28">
        <f t="shared" si="119"/>
        <v>0.64539360999999995</v>
      </c>
      <c r="P630" s="28">
        <v>5.5149999999999997</v>
      </c>
      <c r="Q630" s="40">
        <v>0.101315</v>
      </c>
      <c r="R630" s="41">
        <f t="shared" si="120"/>
        <v>0.55875222499999999</v>
      </c>
      <c r="S630" s="41">
        <f t="shared" si="121"/>
        <v>0.64539360999999995</v>
      </c>
      <c r="T630" s="42" t="s">
        <v>23</v>
      </c>
      <c r="U630" s="20"/>
    </row>
    <row r="631" spans="1:21" ht="37.5" customHeight="1" x14ac:dyDescent="0.25">
      <c r="A631" s="52" t="s">
        <v>854</v>
      </c>
      <c r="B631" s="26" t="s">
        <v>62</v>
      </c>
      <c r="C631" s="18" t="s">
        <v>857</v>
      </c>
      <c r="D631" s="28">
        <v>8.7099999999999997E-2</v>
      </c>
      <c r="E631" s="28">
        <v>8.4052000000000007</v>
      </c>
      <c r="F631" s="28">
        <f t="shared" si="116"/>
        <v>0.73209292000000004</v>
      </c>
      <c r="G631" s="28">
        <v>1.9900000000000001E-2</v>
      </c>
      <c r="H631" s="28">
        <v>39.594700000000003</v>
      </c>
      <c r="I631" s="28">
        <f t="shared" si="117"/>
        <v>0.78793453000000013</v>
      </c>
      <c r="J631" s="43">
        <v>0.5796</v>
      </c>
      <c r="K631" s="22">
        <v>1.6618999999999999</v>
      </c>
      <c r="L631" s="28">
        <f t="shared" si="118"/>
        <v>0.96323723999999999</v>
      </c>
      <c r="M631" s="28">
        <v>2.0400000000000001E-2</v>
      </c>
      <c r="N631" s="22">
        <v>39.594700000000003</v>
      </c>
      <c r="O631" s="28">
        <f t="shared" si="119"/>
        <v>0.80773188000000007</v>
      </c>
      <c r="P631" s="28">
        <v>5.66</v>
      </c>
      <c r="Q631" s="40">
        <v>0.101315</v>
      </c>
      <c r="R631" s="41">
        <f t="shared" si="120"/>
        <v>0.57344289999999998</v>
      </c>
      <c r="S631" s="41">
        <f t="shared" si="121"/>
        <v>0.78793453000000013</v>
      </c>
      <c r="T631" s="42" t="s">
        <v>23</v>
      </c>
      <c r="U631" s="20"/>
    </row>
    <row r="632" spans="1:21" ht="37.5" customHeight="1" x14ac:dyDescent="0.25">
      <c r="A632" s="52" t="s">
        <v>854</v>
      </c>
      <c r="B632" s="26" t="s">
        <v>62</v>
      </c>
      <c r="C632" s="18" t="s">
        <v>691</v>
      </c>
      <c r="D632" s="28">
        <v>9.7100000000000006E-2</v>
      </c>
      <c r="E632" s="28">
        <v>8.4052000000000007</v>
      </c>
      <c r="F632" s="28">
        <f t="shared" si="116"/>
        <v>0.81614492000000016</v>
      </c>
      <c r="G632" s="28">
        <v>1.9199999999999998E-2</v>
      </c>
      <c r="H632" s="28">
        <v>39.594700000000003</v>
      </c>
      <c r="I632" s="28">
        <f t="shared" si="117"/>
        <v>0.76021824000000005</v>
      </c>
      <c r="J632" s="43">
        <v>0.70050000000000001</v>
      </c>
      <c r="K632" s="22">
        <v>1.6618999999999999</v>
      </c>
      <c r="L632" s="28">
        <f t="shared" si="118"/>
        <v>1.1641609499999999</v>
      </c>
      <c r="M632" s="28">
        <v>1.9900000000000001E-2</v>
      </c>
      <c r="N632" s="22">
        <v>39.594700000000003</v>
      </c>
      <c r="O632" s="28">
        <f t="shared" si="119"/>
        <v>0.78793453000000013</v>
      </c>
      <c r="P632" s="28">
        <v>6.5949999999999998</v>
      </c>
      <c r="Q632" s="40">
        <v>0.101315</v>
      </c>
      <c r="R632" s="41">
        <f t="shared" si="120"/>
        <v>0.66817242499999996</v>
      </c>
      <c r="S632" s="41">
        <f t="shared" si="121"/>
        <v>0.78793453000000013</v>
      </c>
      <c r="T632" s="42" t="s">
        <v>23</v>
      </c>
      <c r="U632" s="20"/>
    </row>
    <row r="633" spans="1:21" ht="37.5" customHeight="1" x14ac:dyDescent="0.25">
      <c r="A633" s="52" t="s">
        <v>854</v>
      </c>
      <c r="B633" s="26" t="s">
        <v>62</v>
      </c>
      <c r="C633" s="18" t="s">
        <v>858</v>
      </c>
      <c r="D633" s="28">
        <v>0.1197</v>
      </c>
      <c r="E633" s="28">
        <v>8.4052000000000007</v>
      </c>
      <c r="F633" s="28">
        <f t="shared" si="116"/>
        <v>1.00610244</v>
      </c>
      <c r="G633" s="28">
        <v>2.5600000000000001E-2</v>
      </c>
      <c r="H633" s="28">
        <v>39.594700000000003</v>
      </c>
      <c r="I633" s="28">
        <f t="shared" si="117"/>
        <v>1.0136243200000001</v>
      </c>
      <c r="J633" s="43">
        <v>0.84389999999999998</v>
      </c>
      <c r="K633" s="22">
        <v>1.6618999999999999</v>
      </c>
      <c r="L633" s="28">
        <f t="shared" si="118"/>
        <v>1.4024774099999999</v>
      </c>
      <c r="M633" s="28">
        <v>2.6700000000000002E-2</v>
      </c>
      <c r="N633" s="22">
        <v>39.594700000000003</v>
      </c>
      <c r="O633" s="28">
        <f t="shared" si="119"/>
        <v>1.0571784900000001</v>
      </c>
      <c r="P633" s="28">
        <v>7.68</v>
      </c>
      <c r="Q633" s="40">
        <v>0.101315</v>
      </c>
      <c r="R633" s="41">
        <f t="shared" si="120"/>
        <v>0.77809919999999999</v>
      </c>
      <c r="S633" s="41">
        <f t="shared" si="121"/>
        <v>1.0136243200000001</v>
      </c>
      <c r="T633" s="42" t="s">
        <v>23</v>
      </c>
      <c r="U633" s="20"/>
    </row>
    <row r="634" spans="1:21" ht="37.5" customHeight="1" x14ac:dyDescent="0.25">
      <c r="A634" s="52" t="s">
        <v>854</v>
      </c>
      <c r="B634" s="26" t="s">
        <v>62</v>
      </c>
      <c r="C634" s="18" t="s">
        <v>859</v>
      </c>
      <c r="D634" s="28">
        <v>0.13950000000000001</v>
      </c>
      <c r="E634" s="28">
        <v>8.4052000000000007</v>
      </c>
      <c r="F634" s="28">
        <f t="shared" si="116"/>
        <v>1.1725254000000003</v>
      </c>
      <c r="G634" s="28">
        <v>2.86E-2</v>
      </c>
      <c r="H634" s="28">
        <v>39.594700000000003</v>
      </c>
      <c r="I634" s="28">
        <f t="shared" si="117"/>
        <v>1.1324084200000002</v>
      </c>
      <c r="J634" s="43">
        <v>0.9365</v>
      </c>
      <c r="K634" s="22">
        <v>1.6618999999999999</v>
      </c>
      <c r="L634" s="28">
        <f t="shared" si="118"/>
        <v>1.55636935</v>
      </c>
      <c r="M634" s="28">
        <v>6.3899999999999998E-2</v>
      </c>
      <c r="N634" s="22">
        <v>39.594700000000003</v>
      </c>
      <c r="O634" s="28">
        <f t="shared" si="119"/>
        <v>2.5301013299999999</v>
      </c>
      <c r="P634" s="28">
        <v>10.72</v>
      </c>
      <c r="Q634" s="40">
        <v>0.101315</v>
      </c>
      <c r="R634" s="41">
        <f t="shared" si="120"/>
        <v>1.0860968000000002</v>
      </c>
      <c r="S634" s="41">
        <f t="shared" si="121"/>
        <v>1.1725254000000003</v>
      </c>
      <c r="T634" s="42" t="s">
        <v>23</v>
      </c>
      <c r="U634" s="20"/>
    </row>
    <row r="635" spans="1:21" ht="37.5" customHeight="1" x14ac:dyDescent="0.25">
      <c r="A635" s="52" t="s">
        <v>860</v>
      </c>
      <c r="B635" s="26" t="s">
        <v>861</v>
      </c>
      <c r="C635" s="18" t="s">
        <v>862</v>
      </c>
      <c r="D635" s="28" t="s">
        <v>22</v>
      </c>
      <c r="E635" s="28"/>
      <c r="F635" s="28"/>
      <c r="G635" s="28">
        <v>11.370799999999999</v>
      </c>
      <c r="H635" s="28">
        <v>39.594700000000003</v>
      </c>
      <c r="I635" s="28">
        <f t="shared" si="117"/>
        <v>450.22341476000003</v>
      </c>
      <c r="J635" s="43">
        <v>248.00450000000001</v>
      </c>
      <c r="K635" s="22">
        <v>1.6618999999999999</v>
      </c>
      <c r="L635" s="28">
        <f t="shared" si="118"/>
        <v>412.15867854999999</v>
      </c>
      <c r="M635" s="28" t="s">
        <v>22</v>
      </c>
      <c r="N635" s="28"/>
      <c r="O635" s="28"/>
      <c r="P635" s="28" t="s">
        <v>22</v>
      </c>
      <c r="Q635" s="41"/>
      <c r="R635" s="41"/>
      <c r="S635" s="41">
        <f t="shared" si="121"/>
        <v>431.19104665500004</v>
      </c>
      <c r="T635" s="42" t="s">
        <v>23</v>
      </c>
      <c r="U635" s="20"/>
    </row>
    <row r="636" spans="1:21" ht="37.5" customHeight="1" x14ac:dyDescent="0.25">
      <c r="A636" s="52" t="s">
        <v>860</v>
      </c>
      <c r="B636" s="26" t="s">
        <v>863</v>
      </c>
      <c r="C636" s="18" t="s">
        <v>864</v>
      </c>
      <c r="D636" s="28" t="s">
        <v>22</v>
      </c>
      <c r="E636" s="28"/>
      <c r="F636" s="28"/>
      <c r="G636" s="28">
        <v>26.47</v>
      </c>
      <c r="H636" s="28">
        <v>39.594700000000003</v>
      </c>
      <c r="I636" s="28">
        <f t="shared" si="117"/>
        <v>1048.0717090000001</v>
      </c>
      <c r="J636" s="43">
        <v>496.00900000000001</v>
      </c>
      <c r="K636" s="22">
        <v>1.6618999999999999</v>
      </c>
      <c r="L636" s="28">
        <f t="shared" si="118"/>
        <v>824.31735709999998</v>
      </c>
      <c r="M636" s="28" t="s">
        <v>22</v>
      </c>
      <c r="N636" s="28"/>
      <c r="O636" s="28"/>
      <c r="P636" s="28" t="s">
        <v>22</v>
      </c>
      <c r="Q636" s="41"/>
      <c r="R636" s="41"/>
      <c r="S636" s="41">
        <f t="shared" si="121"/>
        <v>936.19453305000002</v>
      </c>
      <c r="T636" s="42" t="s">
        <v>23</v>
      </c>
      <c r="U636" s="20"/>
    </row>
    <row r="637" spans="1:21" ht="37.5" customHeight="1" x14ac:dyDescent="0.25">
      <c r="A637" s="52" t="s">
        <v>860</v>
      </c>
      <c r="B637" s="26" t="s">
        <v>865</v>
      </c>
      <c r="C637" s="18" t="s">
        <v>866</v>
      </c>
      <c r="D637" s="28" t="s">
        <v>22</v>
      </c>
      <c r="E637" s="28"/>
      <c r="F637" s="28"/>
      <c r="G637" s="28">
        <v>34.112299999999998</v>
      </c>
      <c r="H637" s="28">
        <v>39.594700000000003</v>
      </c>
      <c r="I637" s="28">
        <f t="shared" si="117"/>
        <v>1350.66628481</v>
      </c>
      <c r="J637" s="43">
        <v>744.01350000000002</v>
      </c>
      <c r="K637" s="22">
        <v>1.6618999999999999</v>
      </c>
      <c r="L637" s="28">
        <f t="shared" si="118"/>
        <v>1236.4760356500001</v>
      </c>
      <c r="M637" s="28" t="s">
        <v>22</v>
      </c>
      <c r="N637" s="28"/>
      <c r="O637" s="28"/>
      <c r="P637" s="28" t="s">
        <v>22</v>
      </c>
      <c r="Q637" s="41"/>
      <c r="R637" s="41"/>
      <c r="S637" s="41">
        <f t="shared" si="121"/>
        <v>1293.57116023</v>
      </c>
      <c r="T637" s="42" t="s">
        <v>23</v>
      </c>
      <c r="U637" s="20"/>
    </row>
    <row r="638" spans="1:21" ht="37.5" customHeight="1" x14ac:dyDescent="0.25">
      <c r="A638" s="52" t="s">
        <v>860</v>
      </c>
      <c r="B638" s="26" t="s">
        <v>867</v>
      </c>
      <c r="C638" s="18" t="s">
        <v>868</v>
      </c>
      <c r="D638" s="28" t="s">
        <v>22</v>
      </c>
      <c r="E638" s="28"/>
      <c r="F638" s="28"/>
      <c r="G638" s="28">
        <v>45.482999999999997</v>
      </c>
      <c r="H638" s="28">
        <v>39.594700000000003</v>
      </c>
      <c r="I638" s="28">
        <f t="shared" si="117"/>
        <v>1800.8857401</v>
      </c>
      <c r="J638" s="43">
        <v>992.01800000000003</v>
      </c>
      <c r="K638" s="22">
        <v>1.6618999999999999</v>
      </c>
      <c r="L638" s="28">
        <f t="shared" si="118"/>
        <v>1648.6347142</v>
      </c>
      <c r="M638" s="28" t="s">
        <v>22</v>
      </c>
      <c r="N638" s="28"/>
      <c r="O638" s="28"/>
      <c r="P638" s="28" t="s">
        <v>22</v>
      </c>
      <c r="Q638" s="41"/>
      <c r="R638" s="41"/>
      <c r="S638" s="41">
        <f t="shared" si="121"/>
        <v>1724.76022715</v>
      </c>
      <c r="T638" s="42" t="s">
        <v>23</v>
      </c>
      <c r="U638" s="20"/>
    </row>
    <row r="639" spans="1:21" ht="37.5" customHeight="1" x14ac:dyDescent="0.25">
      <c r="A639" s="52" t="s">
        <v>860</v>
      </c>
      <c r="B639" s="26" t="s">
        <v>140</v>
      </c>
      <c r="C639" s="18" t="s">
        <v>36</v>
      </c>
      <c r="D639" s="28" t="s">
        <v>22</v>
      </c>
      <c r="E639" s="28"/>
      <c r="F639" s="28"/>
      <c r="G639" s="28" t="s">
        <v>22</v>
      </c>
      <c r="H639" s="28"/>
      <c r="I639" s="28"/>
      <c r="J639" s="28" t="s">
        <v>22</v>
      </c>
      <c r="K639" s="28"/>
      <c r="L639" s="28"/>
      <c r="M639" s="28" t="s">
        <v>22</v>
      </c>
      <c r="N639" s="28"/>
      <c r="O639" s="28"/>
      <c r="P639" s="28" t="s">
        <v>22</v>
      </c>
      <c r="Q639" s="41"/>
      <c r="R639" s="41"/>
      <c r="S639" s="41" t="s">
        <v>22</v>
      </c>
      <c r="T639" s="42" t="s">
        <v>40</v>
      </c>
      <c r="U639" s="20"/>
    </row>
    <row r="640" spans="1:21" ht="37.5" customHeight="1" x14ac:dyDescent="0.25">
      <c r="A640" s="52" t="s">
        <v>860</v>
      </c>
      <c r="B640" s="26" t="s">
        <v>869</v>
      </c>
      <c r="C640" s="18" t="s">
        <v>52</v>
      </c>
      <c r="D640" s="28" t="s">
        <v>22</v>
      </c>
      <c r="E640" s="28"/>
      <c r="F640" s="28"/>
      <c r="G640" s="28">
        <v>0.34050000000000002</v>
      </c>
      <c r="H640" s="28">
        <v>39.594700000000003</v>
      </c>
      <c r="I640" s="28">
        <f>G640*H640</f>
        <v>13.481995350000002</v>
      </c>
      <c r="J640" s="43">
        <v>15.628500000000001</v>
      </c>
      <c r="K640" s="22">
        <v>1.6618999999999999</v>
      </c>
      <c r="L640" s="28">
        <f>J640*K640</f>
        <v>25.973004150000001</v>
      </c>
      <c r="M640" s="28" t="s">
        <v>22</v>
      </c>
      <c r="N640" s="28"/>
      <c r="O640" s="28"/>
      <c r="P640" s="28">
        <v>414.3143</v>
      </c>
      <c r="Q640" s="40">
        <v>0.101315</v>
      </c>
      <c r="R640" s="41">
        <f>P640*Q640</f>
        <v>41.976253304499998</v>
      </c>
      <c r="S640" s="41">
        <f>MEDIAN(F640,I640,L640,O640,R640)</f>
        <v>25.973004150000001</v>
      </c>
      <c r="T640" s="42" t="s">
        <v>23</v>
      </c>
      <c r="U640" s="20"/>
    </row>
    <row r="641" spans="1:21" ht="37.5" customHeight="1" x14ac:dyDescent="0.25">
      <c r="A641" s="52" t="s">
        <v>860</v>
      </c>
      <c r="B641" s="26" t="s">
        <v>869</v>
      </c>
      <c r="C641" s="18" t="s">
        <v>33</v>
      </c>
      <c r="D641" s="28" t="s">
        <v>22</v>
      </c>
      <c r="E641" s="28"/>
      <c r="F641" s="28"/>
      <c r="G641" s="28">
        <v>0.68100000000000005</v>
      </c>
      <c r="H641" s="28">
        <v>39.594700000000003</v>
      </c>
      <c r="I641" s="28">
        <f>G641*H641</f>
        <v>26.963990700000004</v>
      </c>
      <c r="J641" s="43">
        <v>31.257000000000001</v>
      </c>
      <c r="K641" s="22">
        <v>1.6618999999999999</v>
      </c>
      <c r="L641" s="28">
        <f>J641*K641</f>
        <v>51.946008300000003</v>
      </c>
      <c r="M641" s="28" t="s">
        <v>22</v>
      </c>
      <c r="N641" s="28"/>
      <c r="O641" s="28"/>
      <c r="P641" s="28">
        <v>197.57859999999999</v>
      </c>
      <c r="Q641" s="40">
        <v>0.101315</v>
      </c>
      <c r="R641" s="41">
        <f>P641*Q641</f>
        <v>20.017675859000001</v>
      </c>
      <c r="S641" s="41">
        <f>MEDIAN(F641,I641,L641,O641,R641)</f>
        <v>26.963990700000004</v>
      </c>
      <c r="T641" s="42" t="s">
        <v>23</v>
      </c>
      <c r="U641" s="20"/>
    </row>
    <row r="642" spans="1:21" ht="38.25" x14ac:dyDescent="0.25">
      <c r="A642" s="52" t="s">
        <v>860</v>
      </c>
      <c r="B642" s="26" t="s">
        <v>869</v>
      </c>
      <c r="C642" s="18" t="s">
        <v>870</v>
      </c>
      <c r="D642" s="28" t="s">
        <v>22</v>
      </c>
      <c r="E642" s="28"/>
      <c r="F642" s="28"/>
      <c r="G642" s="28">
        <v>1.0215000000000001</v>
      </c>
      <c r="H642" s="28">
        <v>39.594700000000003</v>
      </c>
      <c r="I642" s="28">
        <f>G642*H642</f>
        <v>40.445986050000009</v>
      </c>
      <c r="J642" s="43">
        <v>46.8855</v>
      </c>
      <c r="K642" s="22">
        <v>1.6618999999999999</v>
      </c>
      <c r="L642" s="28">
        <f>J642*K642</f>
        <v>77.919012449999997</v>
      </c>
      <c r="M642" s="28" t="s">
        <v>22</v>
      </c>
      <c r="N642" s="28"/>
      <c r="O642" s="28"/>
      <c r="P642" s="28">
        <v>769.65539999999999</v>
      </c>
      <c r="Q642" s="40">
        <v>0.101315</v>
      </c>
      <c r="R642" s="41">
        <f>P642*Q642</f>
        <v>77.977636851</v>
      </c>
      <c r="S642" s="41">
        <f>MEDIAN(F642,I642,L642,O642,R642)</f>
        <v>77.919012449999997</v>
      </c>
      <c r="T642" s="42" t="s">
        <v>23</v>
      </c>
      <c r="U642" s="20"/>
    </row>
    <row r="643" spans="1:21" ht="60" customHeight="1" x14ac:dyDescent="0.25">
      <c r="A643" s="50" t="s">
        <v>871</v>
      </c>
      <c r="B643" s="26" t="s">
        <v>872</v>
      </c>
      <c r="C643" s="18" t="s">
        <v>873</v>
      </c>
      <c r="D643" s="28" t="s">
        <v>22</v>
      </c>
      <c r="E643" s="28"/>
      <c r="F643" s="28"/>
      <c r="G643" s="28" t="s">
        <v>22</v>
      </c>
      <c r="H643" s="28"/>
      <c r="I643" s="28"/>
      <c r="J643" s="28" t="s">
        <v>22</v>
      </c>
      <c r="K643" s="28"/>
      <c r="L643" s="28"/>
      <c r="M643" s="28" t="s">
        <v>22</v>
      </c>
      <c r="N643" s="28"/>
      <c r="O643" s="28"/>
      <c r="P643" s="28" t="s">
        <v>22</v>
      </c>
      <c r="Q643" s="41"/>
      <c r="R643" s="41"/>
      <c r="S643" s="28" t="s">
        <v>22</v>
      </c>
      <c r="T643" s="42" t="s">
        <v>40</v>
      </c>
      <c r="U643" s="20"/>
    </row>
    <row r="644" spans="1:21" ht="51" x14ac:dyDescent="0.25">
      <c r="A644" s="50" t="s">
        <v>871</v>
      </c>
      <c r="B644" s="26" t="s">
        <v>872</v>
      </c>
      <c r="C644" s="18" t="s">
        <v>874</v>
      </c>
      <c r="D644" s="28" t="s">
        <v>22</v>
      </c>
      <c r="E644" s="28"/>
      <c r="F644" s="28"/>
      <c r="G644" s="28">
        <v>421.95499999999998</v>
      </c>
      <c r="H644" s="28">
        <v>39.594700000000003</v>
      </c>
      <c r="I644" s="28">
        <f t="shared" ref="I644:I653" si="122">G644*H644</f>
        <v>16707.181638500002</v>
      </c>
      <c r="J644" s="28" t="s">
        <v>22</v>
      </c>
      <c r="K644" s="28"/>
      <c r="L644" s="28"/>
      <c r="M644" s="28">
        <v>325</v>
      </c>
      <c r="N644" s="22">
        <v>39.594700000000003</v>
      </c>
      <c r="O644" s="28">
        <f t="shared" ref="O644:O653" si="123">M644*N644</f>
        <v>12868.2775</v>
      </c>
      <c r="P644" s="28">
        <v>63744.5</v>
      </c>
      <c r="Q644" s="40">
        <v>0.101315</v>
      </c>
      <c r="R644" s="41">
        <f t="shared" ref="R644:R653" si="124">P644*Q644</f>
        <v>6458.2740174999999</v>
      </c>
      <c r="S644" s="41">
        <f t="shared" ref="S644:S653" si="125">MEDIAN(F644,I644,L644,O644,R644)</f>
        <v>12868.2775</v>
      </c>
      <c r="T644" s="42" t="s">
        <v>23</v>
      </c>
      <c r="U644" s="20"/>
    </row>
    <row r="645" spans="1:21" ht="37.5" customHeight="1" x14ac:dyDescent="0.25">
      <c r="A645" s="52" t="s">
        <v>875</v>
      </c>
      <c r="B645" s="26" t="s">
        <v>876</v>
      </c>
      <c r="C645" s="18" t="s">
        <v>376</v>
      </c>
      <c r="D645" s="28">
        <v>176</v>
      </c>
      <c r="E645" s="28">
        <v>8.4052000000000007</v>
      </c>
      <c r="F645" s="28">
        <f t="shared" ref="F645:F653" si="126">D645*E645</f>
        <v>1479.3152</v>
      </c>
      <c r="G645" s="28">
        <v>80.784000000000006</v>
      </c>
      <c r="H645" s="28">
        <v>39.594700000000003</v>
      </c>
      <c r="I645" s="28">
        <f t="shared" si="122"/>
        <v>3198.6182448000004</v>
      </c>
      <c r="J645" s="43">
        <v>2258.3375999999998</v>
      </c>
      <c r="K645" s="22">
        <v>1.6618999999999999</v>
      </c>
      <c r="L645" s="28">
        <f t="shared" ref="L645:L653" si="127">J645*K645</f>
        <v>3753.1312574399994</v>
      </c>
      <c r="M645" s="28">
        <v>82.346400000000003</v>
      </c>
      <c r="N645" s="22">
        <v>39.594700000000003</v>
      </c>
      <c r="O645" s="28">
        <f t="shared" si="123"/>
        <v>3260.4810040800003</v>
      </c>
      <c r="P645" s="28">
        <v>18471</v>
      </c>
      <c r="Q645" s="40">
        <v>0.101315</v>
      </c>
      <c r="R645" s="41">
        <f t="shared" si="124"/>
        <v>1871.389365</v>
      </c>
      <c r="S645" s="41">
        <f t="shared" si="125"/>
        <v>3198.6182448000004</v>
      </c>
      <c r="T645" s="42" t="s">
        <v>23</v>
      </c>
      <c r="U645" s="20"/>
    </row>
    <row r="646" spans="1:21" ht="37.5" customHeight="1" x14ac:dyDescent="0.25">
      <c r="A646" s="52" t="s">
        <v>875</v>
      </c>
      <c r="B646" s="26" t="s">
        <v>876</v>
      </c>
      <c r="C646" s="18" t="s">
        <v>164</v>
      </c>
      <c r="D646" s="28">
        <v>478.9</v>
      </c>
      <c r="E646" s="28">
        <v>8.4052000000000007</v>
      </c>
      <c r="F646" s="28">
        <f t="shared" si="126"/>
        <v>4025.2502800000002</v>
      </c>
      <c r="G646" s="28">
        <v>112.2</v>
      </c>
      <c r="H646" s="28">
        <v>39.594700000000003</v>
      </c>
      <c r="I646" s="28">
        <f t="shared" si="122"/>
        <v>4442.5253400000001</v>
      </c>
      <c r="J646" s="43">
        <v>3136.58</v>
      </c>
      <c r="K646" s="22">
        <v>1.6618999999999999</v>
      </c>
      <c r="L646" s="28">
        <f t="shared" si="127"/>
        <v>5212.6823019999993</v>
      </c>
      <c r="M646" s="28">
        <v>114.37</v>
      </c>
      <c r="N646" s="22">
        <v>39.594700000000003</v>
      </c>
      <c r="O646" s="28">
        <f t="shared" si="123"/>
        <v>4528.4458390000009</v>
      </c>
      <c r="P646" s="28">
        <v>53379</v>
      </c>
      <c r="Q646" s="40">
        <v>0.101315</v>
      </c>
      <c r="R646" s="41">
        <f t="shared" si="124"/>
        <v>5408.0933850000001</v>
      </c>
      <c r="S646" s="41">
        <f t="shared" si="125"/>
        <v>4528.4458390000009</v>
      </c>
      <c r="T646" s="42" t="s">
        <v>23</v>
      </c>
      <c r="U646" s="20"/>
    </row>
    <row r="647" spans="1:21" ht="216.75" x14ac:dyDescent="0.25">
      <c r="A647" s="52" t="s">
        <v>875</v>
      </c>
      <c r="B647" s="26" t="s">
        <v>877</v>
      </c>
      <c r="C647" s="18" t="s">
        <v>878</v>
      </c>
      <c r="D647" s="28">
        <v>236.09</v>
      </c>
      <c r="E647" s="28">
        <v>8.4052000000000007</v>
      </c>
      <c r="F647" s="28">
        <f t="shared" si="126"/>
        <v>1984.3836680000002</v>
      </c>
      <c r="G647" s="28">
        <v>55.06</v>
      </c>
      <c r="H647" s="28">
        <v>39.594700000000003</v>
      </c>
      <c r="I647" s="28">
        <f t="shared" si="122"/>
        <v>2180.0841820000001</v>
      </c>
      <c r="J647" s="43">
        <v>1596.29</v>
      </c>
      <c r="K647" s="22">
        <v>1.6618999999999999</v>
      </c>
      <c r="L647" s="28">
        <f t="shared" si="127"/>
        <v>2652.8743509999999</v>
      </c>
      <c r="M647" s="28">
        <v>87.77</v>
      </c>
      <c r="N647" s="22">
        <v>39.594700000000003</v>
      </c>
      <c r="O647" s="28">
        <f t="shared" si="123"/>
        <v>3475.226819</v>
      </c>
      <c r="P647" s="28">
        <v>18804</v>
      </c>
      <c r="Q647" s="40">
        <v>0.101315</v>
      </c>
      <c r="R647" s="41">
        <f t="shared" si="124"/>
        <v>1905.12726</v>
      </c>
      <c r="S647" s="41">
        <f t="shared" si="125"/>
        <v>2180.0841820000001</v>
      </c>
      <c r="T647" s="42" t="s">
        <v>23</v>
      </c>
      <c r="U647" s="20"/>
    </row>
    <row r="648" spans="1:21" ht="216.75" x14ac:dyDescent="0.25">
      <c r="A648" s="52" t="s">
        <v>875</v>
      </c>
      <c r="B648" s="26" t="s">
        <v>879</v>
      </c>
      <c r="C648" s="18" t="s">
        <v>880</v>
      </c>
      <c r="D648" s="28">
        <v>552.47</v>
      </c>
      <c r="E648" s="28">
        <v>8.4052000000000007</v>
      </c>
      <c r="F648" s="28">
        <f t="shared" si="126"/>
        <v>4643.6208440000009</v>
      </c>
      <c r="G648" s="28">
        <v>136.32</v>
      </c>
      <c r="H648" s="28">
        <v>39.594700000000003</v>
      </c>
      <c r="I648" s="28">
        <f t="shared" si="122"/>
        <v>5397.5495040000005</v>
      </c>
      <c r="J648" s="43">
        <v>3828.24</v>
      </c>
      <c r="K648" s="22">
        <v>1.6618999999999999</v>
      </c>
      <c r="L648" s="28">
        <f t="shared" si="127"/>
        <v>6362.152055999999</v>
      </c>
      <c r="M648" s="28">
        <v>251.8</v>
      </c>
      <c r="N648" s="22">
        <v>39.594700000000003</v>
      </c>
      <c r="O648" s="28">
        <f t="shared" si="123"/>
        <v>9969.9454600000008</v>
      </c>
      <c r="P648" s="28">
        <v>74300</v>
      </c>
      <c r="Q648" s="40">
        <v>0.101315</v>
      </c>
      <c r="R648" s="41">
        <f t="shared" si="124"/>
        <v>7527.7044999999998</v>
      </c>
      <c r="S648" s="41">
        <f t="shared" si="125"/>
        <v>6362.152055999999</v>
      </c>
      <c r="T648" s="42" t="s">
        <v>23</v>
      </c>
      <c r="U648" s="20"/>
    </row>
    <row r="649" spans="1:21" ht="216.75" x14ac:dyDescent="0.25">
      <c r="A649" s="52" t="s">
        <v>875</v>
      </c>
      <c r="B649" s="26" t="s">
        <v>881</v>
      </c>
      <c r="C649" s="18" t="s">
        <v>882</v>
      </c>
      <c r="D649" s="28">
        <v>1045.1099999999999</v>
      </c>
      <c r="E649" s="28">
        <v>8.4052000000000007</v>
      </c>
      <c r="F649" s="28">
        <f t="shared" si="126"/>
        <v>8784.3585719999992</v>
      </c>
      <c r="G649" s="28">
        <v>252.22</v>
      </c>
      <c r="H649" s="28">
        <v>39.594700000000003</v>
      </c>
      <c r="I649" s="28">
        <f t="shared" si="122"/>
        <v>9986.5752339999999</v>
      </c>
      <c r="J649" s="43">
        <v>8079.27</v>
      </c>
      <c r="K649" s="22">
        <v>1.6618999999999999</v>
      </c>
      <c r="L649" s="28">
        <f t="shared" si="127"/>
        <v>13426.938813000001</v>
      </c>
      <c r="M649" s="28">
        <v>480.73</v>
      </c>
      <c r="N649" s="22">
        <v>39.594700000000003</v>
      </c>
      <c r="O649" s="28">
        <f t="shared" si="123"/>
        <v>19034.360131000001</v>
      </c>
      <c r="P649" s="28">
        <v>149540</v>
      </c>
      <c r="Q649" s="40">
        <v>0.101315</v>
      </c>
      <c r="R649" s="41">
        <f t="shared" si="124"/>
        <v>15150.6451</v>
      </c>
      <c r="S649" s="41">
        <f t="shared" si="125"/>
        <v>13426.938813000001</v>
      </c>
      <c r="T649" s="42" t="s">
        <v>23</v>
      </c>
      <c r="U649" s="20"/>
    </row>
    <row r="650" spans="1:21" ht="37.5" customHeight="1" x14ac:dyDescent="0.25">
      <c r="A650" s="52" t="s">
        <v>883</v>
      </c>
      <c r="B650" s="26" t="s">
        <v>460</v>
      </c>
      <c r="C650" s="18" t="s">
        <v>335</v>
      </c>
      <c r="D650" s="28">
        <v>49.428600000000003</v>
      </c>
      <c r="E650" s="28">
        <v>8.4052000000000007</v>
      </c>
      <c r="F650" s="28">
        <f t="shared" si="126"/>
        <v>415.45726872000006</v>
      </c>
      <c r="G650" s="28">
        <v>51.7395</v>
      </c>
      <c r="H650" s="28">
        <v>39.594700000000003</v>
      </c>
      <c r="I650" s="28">
        <f t="shared" si="122"/>
        <v>2048.6099806500001</v>
      </c>
      <c r="J650" s="43">
        <v>4487.1929</v>
      </c>
      <c r="K650" s="22">
        <v>1.6618999999999999</v>
      </c>
      <c r="L650" s="28">
        <f t="shared" si="127"/>
        <v>7457.26588051</v>
      </c>
      <c r="M650" s="28">
        <v>30.876200000000001</v>
      </c>
      <c r="N650" s="22">
        <v>39.594700000000003</v>
      </c>
      <c r="O650" s="28">
        <f t="shared" si="123"/>
        <v>1222.5338761400001</v>
      </c>
      <c r="P650" s="28">
        <v>22775.428599999999</v>
      </c>
      <c r="Q650" s="40">
        <v>0.101315</v>
      </c>
      <c r="R650" s="41">
        <f t="shared" si="124"/>
        <v>2307.4925486090001</v>
      </c>
      <c r="S650" s="41">
        <f t="shared" si="125"/>
        <v>2048.6099806500001</v>
      </c>
      <c r="T650" s="42" t="s">
        <v>23</v>
      </c>
      <c r="U650" s="20"/>
    </row>
    <row r="651" spans="1:21" ht="37.5" customHeight="1" x14ac:dyDescent="0.25">
      <c r="A651" s="52" t="s">
        <v>883</v>
      </c>
      <c r="B651" s="26" t="s">
        <v>460</v>
      </c>
      <c r="C651" s="18" t="s">
        <v>884</v>
      </c>
      <c r="D651" s="28">
        <v>74.142899999999997</v>
      </c>
      <c r="E651" s="28">
        <v>8.4052000000000007</v>
      </c>
      <c r="F651" s="28">
        <f t="shared" si="126"/>
        <v>623.18590308</v>
      </c>
      <c r="G651" s="28">
        <v>61.261000000000003</v>
      </c>
      <c r="H651" s="28">
        <v>39.594700000000003</v>
      </c>
      <c r="I651" s="28">
        <f t="shared" si="122"/>
        <v>2425.6109167000004</v>
      </c>
      <c r="J651" s="43">
        <v>4734.6538</v>
      </c>
      <c r="K651" s="22">
        <v>1.6618999999999999</v>
      </c>
      <c r="L651" s="28">
        <f t="shared" si="127"/>
        <v>7868.52115022</v>
      </c>
      <c r="M651" s="28">
        <v>46.768099999999997</v>
      </c>
      <c r="N651" s="22">
        <v>39.594700000000003</v>
      </c>
      <c r="O651" s="28">
        <f t="shared" si="123"/>
        <v>1851.7688890700001</v>
      </c>
      <c r="P651" s="28">
        <v>24065.666700000002</v>
      </c>
      <c r="Q651" s="40">
        <v>0.101315</v>
      </c>
      <c r="R651" s="41">
        <f t="shared" si="124"/>
        <v>2438.2130217105</v>
      </c>
      <c r="S651" s="41">
        <f t="shared" si="125"/>
        <v>2425.6109167000004</v>
      </c>
      <c r="T651" s="42" t="s">
        <v>23</v>
      </c>
      <c r="U651" s="20"/>
    </row>
    <row r="652" spans="1:21" ht="37.5" customHeight="1" x14ac:dyDescent="0.25">
      <c r="A652" s="52" t="s">
        <v>883</v>
      </c>
      <c r="B652" s="26" t="s">
        <v>460</v>
      </c>
      <c r="C652" s="18" t="s">
        <v>207</v>
      </c>
      <c r="D652" s="28">
        <v>123.5714</v>
      </c>
      <c r="E652" s="28">
        <v>8.4052000000000007</v>
      </c>
      <c r="F652" s="28">
        <f t="shared" si="126"/>
        <v>1038.64233128</v>
      </c>
      <c r="G652" s="28">
        <v>62.1738</v>
      </c>
      <c r="H652" s="28">
        <v>39.594700000000003</v>
      </c>
      <c r="I652" s="28">
        <f t="shared" si="122"/>
        <v>2461.75295886</v>
      </c>
      <c r="J652" s="43">
        <v>5220.9342999999999</v>
      </c>
      <c r="K652" s="22">
        <v>1.6618999999999999</v>
      </c>
      <c r="L652" s="28">
        <f t="shared" si="127"/>
        <v>8676.6707131699986</v>
      </c>
      <c r="M652" s="28">
        <v>77.946700000000007</v>
      </c>
      <c r="N652" s="22">
        <v>39.594700000000003</v>
      </c>
      <c r="O652" s="28">
        <f t="shared" si="123"/>
        <v>3086.2762024900007</v>
      </c>
      <c r="P652" s="28">
        <v>26471.833299999998</v>
      </c>
      <c r="Q652" s="40">
        <v>0.101315</v>
      </c>
      <c r="R652" s="41">
        <f t="shared" si="124"/>
        <v>2681.9937907895001</v>
      </c>
      <c r="S652" s="41">
        <f t="shared" si="125"/>
        <v>2681.9937907895001</v>
      </c>
      <c r="T652" s="42" t="s">
        <v>23</v>
      </c>
      <c r="U652" s="20"/>
    </row>
    <row r="653" spans="1:21" ht="37.5" customHeight="1" x14ac:dyDescent="0.25">
      <c r="A653" s="52" t="s">
        <v>885</v>
      </c>
      <c r="B653" s="26" t="s">
        <v>32</v>
      </c>
      <c r="C653" s="18" t="s">
        <v>493</v>
      </c>
      <c r="D653" s="28">
        <v>1.3575999999999999</v>
      </c>
      <c r="E653" s="28">
        <v>8.4052000000000007</v>
      </c>
      <c r="F653" s="28">
        <f t="shared" si="126"/>
        <v>11.410899520000001</v>
      </c>
      <c r="G653" s="28">
        <v>0.31459999999999999</v>
      </c>
      <c r="H653" s="28">
        <v>39.594700000000003</v>
      </c>
      <c r="I653" s="28">
        <f t="shared" si="122"/>
        <v>12.456492620000001</v>
      </c>
      <c r="J653" s="43">
        <v>53.366300000000003</v>
      </c>
      <c r="K653" s="22">
        <v>1.6618999999999999</v>
      </c>
      <c r="L653" s="28">
        <f t="shared" si="127"/>
        <v>88.689453970000002</v>
      </c>
      <c r="M653" s="28">
        <v>0.48399999999999999</v>
      </c>
      <c r="N653" s="22">
        <v>39.594700000000003</v>
      </c>
      <c r="O653" s="28">
        <f t="shared" si="123"/>
        <v>19.1638348</v>
      </c>
      <c r="P653" s="28">
        <v>138.18039999999999</v>
      </c>
      <c r="Q653" s="40">
        <v>0.101315</v>
      </c>
      <c r="R653" s="41">
        <f t="shared" si="124"/>
        <v>13.999747226</v>
      </c>
      <c r="S653" s="41">
        <f t="shared" si="125"/>
        <v>13.999747226</v>
      </c>
      <c r="T653" s="42" t="s">
        <v>23</v>
      </c>
      <c r="U653" s="20"/>
    </row>
    <row r="654" spans="1:21" ht="37.5" customHeight="1" x14ac:dyDescent="0.25">
      <c r="A654" s="52" t="s">
        <v>886</v>
      </c>
      <c r="B654" s="26" t="s">
        <v>83</v>
      </c>
      <c r="C654" s="18" t="s">
        <v>887</v>
      </c>
      <c r="D654" s="28" t="s">
        <v>22</v>
      </c>
      <c r="E654" s="28"/>
      <c r="F654" s="28"/>
      <c r="G654" s="28" t="s">
        <v>22</v>
      </c>
      <c r="H654" s="28"/>
      <c r="I654" s="28"/>
      <c r="J654" s="28" t="s">
        <v>22</v>
      </c>
      <c r="K654" s="28"/>
      <c r="L654" s="28"/>
      <c r="M654" s="28" t="s">
        <v>22</v>
      </c>
      <c r="N654" s="28"/>
      <c r="O654" s="28"/>
      <c r="P654" s="28" t="s">
        <v>22</v>
      </c>
      <c r="Q654" s="41"/>
      <c r="R654" s="41"/>
      <c r="S654" s="41">
        <v>2.0350000000000001</v>
      </c>
      <c r="T654" s="42" t="s">
        <v>40</v>
      </c>
      <c r="U654" s="20"/>
    </row>
    <row r="655" spans="1:21" ht="37.5" customHeight="1" x14ac:dyDescent="0.25">
      <c r="A655" s="52" t="s">
        <v>886</v>
      </c>
      <c r="B655" s="26" t="s">
        <v>83</v>
      </c>
      <c r="C655" s="18" t="s">
        <v>888</v>
      </c>
      <c r="D655" s="28" t="s">
        <v>22</v>
      </c>
      <c r="E655" s="28"/>
      <c r="F655" s="28"/>
      <c r="G655" s="28" t="s">
        <v>59</v>
      </c>
      <c r="H655" s="28"/>
      <c r="I655" s="28"/>
      <c r="J655" s="28" t="s">
        <v>22</v>
      </c>
      <c r="K655" s="28"/>
      <c r="L655" s="28"/>
      <c r="M655" s="28" t="s">
        <v>22</v>
      </c>
      <c r="N655" s="28"/>
      <c r="O655" s="28"/>
      <c r="P655" s="28" t="s">
        <v>22</v>
      </c>
      <c r="Q655" s="41"/>
      <c r="R655" s="41"/>
      <c r="S655" s="41">
        <v>1.6325000000000001</v>
      </c>
      <c r="T655" s="42" t="s">
        <v>40</v>
      </c>
      <c r="U655" s="20"/>
    </row>
    <row r="656" spans="1:21" ht="37.5" customHeight="1" x14ac:dyDescent="0.25">
      <c r="A656" s="52" t="s">
        <v>886</v>
      </c>
      <c r="B656" s="26" t="s">
        <v>83</v>
      </c>
      <c r="C656" s="18" t="s">
        <v>889</v>
      </c>
      <c r="D656" s="28" t="s">
        <v>22</v>
      </c>
      <c r="E656" s="28"/>
      <c r="F656" s="28"/>
      <c r="G656" s="28" t="s">
        <v>22</v>
      </c>
      <c r="H656" s="28"/>
      <c r="I656" s="28"/>
      <c r="J656" s="28" t="s">
        <v>22</v>
      </c>
      <c r="K656" s="28"/>
      <c r="L656" s="28"/>
      <c r="M656" s="28" t="s">
        <v>22</v>
      </c>
      <c r="N656" s="28"/>
      <c r="O656" s="28"/>
      <c r="P656" s="28" t="s">
        <v>22</v>
      </c>
      <c r="Q656" s="41"/>
      <c r="R656" s="41"/>
      <c r="S656" s="41">
        <v>3.3929999999999998</v>
      </c>
      <c r="T656" s="42" t="s">
        <v>40</v>
      </c>
      <c r="U656" s="20"/>
    </row>
    <row r="657" spans="1:21" ht="51" x14ac:dyDescent="0.25">
      <c r="A657" s="52" t="s">
        <v>890</v>
      </c>
      <c r="B657" s="26" t="s">
        <v>891</v>
      </c>
      <c r="C657" s="18" t="s">
        <v>54</v>
      </c>
      <c r="D657" s="28" t="s">
        <v>22</v>
      </c>
      <c r="E657" s="28"/>
      <c r="F657" s="28"/>
      <c r="G657" s="28">
        <v>11.927</v>
      </c>
      <c r="H657" s="28">
        <v>39.594700000000003</v>
      </c>
      <c r="I657" s="28">
        <f>G657*H657</f>
        <v>472.24598690000005</v>
      </c>
      <c r="J657" s="43">
        <v>1094.4380000000001</v>
      </c>
      <c r="K657" s="22">
        <v>1.6618999999999999</v>
      </c>
      <c r="L657" s="28">
        <f>J657*K657</f>
        <v>1818.8465122</v>
      </c>
      <c r="M657" s="28">
        <v>48.094499999999996</v>
      </c>
      <c r="N657" s="22">
        <v>39.594700000000003</v>
      </c>
      <c r="O657" s="28">
        <f>M657*N657</f>
        <v>1904.2872991500001</v>
      </c>
      <c r="P657" s="28" t="s">
        <v>22</v>
      </c>
      <c r="Q657" s="41"/>
      <c r="R657" s="41"/>
      <c r="S657" s="41">
        <f>MEDIAN(F657,I657,L657,O657,R657)</f>
        <v>1818.8465122</v>
      </c>
      <c r="T657" s="42" t="s">
        <v>23</v>
      </c>
      <c r="U657" s="20"/>
    </row>
    <row r="658" spans="1:21" ht="76.5" x14ac:dyDescent="0.25">
      <c r="A658" s="52" t="s">
        <v>890</v>
      </c>
      <c r="B658" s="26" t="s">
        <v>892</v>
      </c>
      <c r="C658" s="18" t="s">
        <v>893</v>
      </c>
      <c r="D658" s="28" t="s">
        <v>22</v>
      </c>
      <c r="E658" s="28"/>
      <c r="F658" s="28"/>
      <c r="G658" s="28">
        <v>64.712999999999994</v>
      </c>
      <c r="H658" s="28">
        <v>39.594700000000003</v>
      </c>
      <c r="I658" s="28">
        <f>G658*H658</f>
        <v>2562.2918211000001</v>
      </c>
      <c r="J658" s="43">
        <v>1147.24</v>
      </c>
      <c r="K658" s="22">
        <v>1.6618999999999999</v>
      </c>
      <c r="L658" s="28">
        <f>J658*K658</f>
        <v>1906.598156</v>
      </c>
      <c r="M658" s="28">
        <v>52.3</v>
      </c>
      <c r="N658" s="22">
        <v>39.594700000000003</v>
      </c>
      <c r="O658" s="28">
        <f>M658*N658</f>
        <v>2070.8028100000001</v>
      </c>
      <c r="P658" s="28" t="s">
        <v>22</v>
      </c>
      <c r="Q658" s="41"/>
      <c r="R658" s="41"/>
      <c r="S658" s="41">
        <f>MEDIAN(F658,I658,L658,O658,R658)</f>
        <v>2070.8028100000001</v>
      </c>
      <c r="T658" s="42" t="s">
        <v>23</v>
      </c>
      <c r="U658" s="20"/>
    </row>
    <row r="659" spans="1:21" ht="37.5" customHeight="1" x14ac:dyDescent="0.25">
      <c r="A659" s="50" t="s">
        <v>894</v>
      </c>
      <c r="B659" s="26" t="s">
        <v>50</v>
      </c>
      <c r="C659" s="18" t="s">
        <v>63</v>
      </c>
      <c r="D659" s="28" t="s">
        <v>22</v>
      </c>
      <c r="E659" s="28"/>
      <c r="F659" s="28"/>
      <c r="G659" s="28" t="s">
        <v>22</v>
      </c>
      <c r="H659" s="28"/>
      <c r="I659" s="28"/>
      <c r="J659" s="28" t="s">
        <v>22</v>
      </c>
      <c r="K659" s="28"/>
      <c r="L659" s="28"/>
      <c r="M659" s="28" t="s">
        <v>22</v>
      </c>
      <c r="N659" s="28"/>
      <c r="O659" s="28"/>
      <c r="P659" s="28" t="s">
        <v>22</v>
      </c>
      <c r="Q659" s="41"/>
      <c r="R659" s="41"/>
      <c r="S659" s="41">
        <v>2.7130000000000001</v>
      </c>
      <c r="T659" s="42" t="s">
        <v>40</v>
      </c>
      <c r="U659" s="20"/>
    </row>
    <row r="660" spans="1:21" ht="51" x14ac:dyDescent="0.25">
      <c r="A660" s="52" t="s">
        <v>895</v>
      </c>
      <c r="B660" s="26" t="s">
        <v>896</v>
      </c>
      <c r="C660" s="18" t="s">
        <v>271</v>
      </c>
      <c r="D660" s="28" t="s">
        <v>22</v>
      </c>
      <c r="E660" s="28"/>
      <c r="F660" s="28"/>
      <c r="G660" s="28" t="s">
        <v>22</v>
      </c>
      <c r="H660" s="28"/>
      <c r="I660" s="28"/>
      <c r="J660" s="28" t="s">
        <v>22</v>
      </c>
      <c r="K660" s="28"/>
      <c r="L660" s="28"/>
      <c r="M660" s="28" t="s">
        <v>22</v>
      </c>
      <c r="N660" s="28"/>
      <c r="O660" s="28"/>
      <c r="P660" s="28" t="s">
        <v>22</v>
      </c>
      <c r="Q660" s="41"/>
      <c r="R660" s="41"/>
      <c r="S660" s="41">
        <v>8.2483333333333331</v>
      </c>
      <c r="T660" s="42" t="s">
        <v>40</v>
      </c>
      <c r="U660" s="20"/>
    </row>
    <row r="661" spans="1:21" ht="37.5" customHeight="1" x14ac:dyDescent="0.25">
      <c r="A661" s="52" t="s">
        <v>895</v>
      </c>
      <c r="B661" s="26" t="s">
        <v>171</v>
      </c>
      <c r="C661" s="18" t="s">
        <v>271</v>
      </c>
      <c r="D661" s="28" t="s">
        <v>22</v>
      </c>
      <c r="E661" s="28"/>
      <c r="F661" s="28"/>
      <c r="G661" s="28" t="s">
        <v>22</v>
      </c>
      <c r="H661" s="28"/>
      <c r="I661" s="28"/>
      <c r="J661" s="28" t="s">
        <v>22</v>
      </c>
      <c r="K661" s="28"/>
      <c r="L661" s="28"/>
      <c r="M661" s="28" t="s">
        <v>22</v>
      </c>
      <c r="N661" s="28"/>
      <c r="O661" s="28"/>
      <c r="P661" s="28" t="s">
        <v>22</v>
      </c>
      <c r="Q661" s="41"/>
      <c r="R661" s="41"/>
      <c r="S661" s="41">
        <v>4.364583333333333</v>
      </c>
      <c r="T661" s="42" t="s">
        <v>40</v>
      </c>
      <c r="U661" s="20"/>
    </row>
    <row r="662" spans="1:21" ht="37.5" customHeight="1" x14ac:dyDescent="0.25">
      <c r="A662" s="52" t="s">
        <v>895</v>
      </c>
      <c r="B662" s="26" t="s">
        <v>116</v>
      </c>
      <c r="C662" s="18" t="s">
        <v>271</v>
      </c>
      <c r="D662" s="28" t="s">
        <v>59</v>
      </c>
      <c r="E662" s="28"/>
      <c r="F662" s="28"/>
      <c r="G662" s="28" t="s">
        <v>22</v>
      </c>
      <c r="H662" s="28"/>
      <c r="I662" s="28"/>
      <c r="J662" s="28" t="s">
        <v>22</v>
      </c>
      <c r="K662" s="28"/>
      <c r="L662" s="28"/>
      <c r="M662" s="28" t="s">
        <v>22</v>
      </c>
      <c r="N662" s="28"/>
      <c r="O662" s="28"/>
      <c r="P662" s="28" t="s">
        <v>22</v>
      </c>
      <c r="Q662" s="41"/>
      <c r="R662" s="41"/>
      <c r="S662" s="41">
        <v>0.47491666666666665</v>
      </c>
      <c r="T662" s="42" t="s">
        <v>40</v>
      </c>
      <c r="U662" s="20"/>
    </row>
    <row r="663" spans="1:21" ht="37.5" customHeight="1" x14ac:dyDescent="0.25">
      <c r="A663" s="52" t="s">
        <v>897</v>
      </c>
      <c r="B663" s="26" t="s">
        <v>898</v>
      </c>
      <c r="C663" s="18" t="s">
        <v>899</v>
      </c>
      <c r="D663" s="28" t="s">
        <v>22</v>
      </c>
      <c r="E663" s="28"/>
      <c r="F663" s="28"/>
      <c r="G663" s="28" t="s">
        <v>22</v>
      </c>
      <c r="H663" s="28"/>
      <c r="I663" s="28"/>
      <c r="J663" s="28" t="s">
        <v>22</v>
      </c>
      <c r="K663" s="28"/>
      <c r="L663" s="28"/>
      <c r="M663" s="28" t="s">
        <v>22</v>
      </c>
      <c r="N663" s="28"/>
      <c r="O663" s="28"/>
      <c r="P663" s="28" t="s">
        <v>22</v>
      </c>
      <c r="Q663" s="41"/>
      <c r="R663" s="41"/>
      <c r="S663" s="28" t="s">
        <v>22</v>
      </c>
      <c r="T663" s="42" t="s">
        <v>60</v>
      </c>
      <c r="U663" s="20"/>
    </row>
    <row r="664" spans="1:21" ht="37.5" customHeight="1" x14ac:dyDescent="0.25">
      <c r="A664" s="52" t="s">
        <v>897</v>
      </c>
      <c r="B664" s="26" t="s">
        <v>769</v>
      </c>
      <c r="C664" s="18" t="s">
        <v>900</v>
      </c>
      <c r="D664" s="28" t="s">
        <v>22</v>
      </c>
      <c r="E664" s="28"/>
      <c r="F664" s="28"/>
      <c r="G664" s="28" t="s">
        <v>22</v>
      </c>
      <c r="H664" s="28"/>
      <c r="I664" s="28"/>
      <c r="J664" s="28" t="s">
        <v>22</v>
      </c>
      <c r="K664" s="28"/>
      <c r="L664" s="28"/>
      <c r="M664" s="28" t="s">
        <v>22</v>
      </c>
      <c r="N664" s="28"/>
      <c r="O664" s="28"/>
      <c r="P664" s="28" t="s">
        <v>22</v>
      </c>
      <c r="Q664" s="41"/>
      <c r="R664" s="41"/>
      <c r="S664" s="28" t="s">
        <v>22</v>
      </c>
      <c r="T664" s="42" t="s">
        <v>60</v>
      </c>
      <c r="U664" s="20"/>
    </row>
    <row r="665" spans="1:21" ht="37.5" customHeight="1" x14ac:dyDescent="0.25">
      <c r="A665" s="52" t="s">
        <v>901</v>
      </c>
      <c r="B665" s="26" t="s">
        <v>902</v>
      </c>
      <c r="C665" s="18" t="s">
        <v>903</v>
      </c>
      <c r="D665" s="28">
        <v>5.28</v>
      </c>
      <c r="E665" s="28">
        <v>8.4052000000000007</v>
      </c>
      <c r="F665" s="28">
        <f>D665*E665</f>
        <v>44.379456000000005</v>
      </c>
      <c r="G665" s="28" t="s">
        <v>22</v>
      </c>
      <c r="H665" s="28"/>
      <c r="I665" s="28"/>
      <c r="J665" s="28" t="s">
        <v>22</v>
      </c>
      <c r="K665" s="28"/>
      <c r="L665" s="28"/>
      <c r="M665" s="28" t="s">
        <v>22</v>
      </c>
      <c r="N665" s="28"/>
      <c r="O665" s="28"/>
      <c r="P665" s="28">
        <v>355.5</v>
      </c>
      <c r="Q665" s="40">
        <v>0.101315</v>
      </c>
      <c r="R665" s="41">
        <f>P665*Q665</f>
        <v>36.0174825</v>
      </c>
      <c r="S665" s="41">
        <f>MEDIAN(F665,I665,L665,O665,R665)</f>
        <v>40.198469250000002</v>
      </c>
      <c r="T665" s="42" t="s">
        <v>23</v>
      </c>
      <c r="U665" s="20"/>
    </row>
    <row r="666" spans="1:21" ht="37.5" customHeight="1" x14ac:dyDescent="0.25">
      <c r="A666" s="52" t="s">
        <v>901</v>
      </c>
      <c r="B666" s="26" t="s">
        <v>904</v>
      </c>
      <c r="C666" s="18" t="s">
        <v>905</v>
      </c>
      <c r="D666" s="28">
        <v>7.92</v>
      </c>
      <c r="E666" s="28">
        <v>8.4052000000000007</v>
      </c>
      <c r="F666" s="28">
        <f>D666*E666</f>
        <v>66.569184000000007</v>
      </c>
      <c r="G666" s="28" t="s">
        <v>22</v>
      </c>
      <c r="H666" s="28"/>
      <c r="I666" s="28"/>
      <c r="J666" s="28" t="s">
        <v>22</v>
      </c>
      <c r="K666" s="28"/>
      <c r="L666" s="28"/>
      <c r="M666" s="28" t="s">
        <v>22</v>
      </c>
      <c r="N666" s="28"/>
      <c r="O666" s="28"/>
      <c r="P666" s="28">
        <v>533.25</v>
      </c>
      <c r="Q666" s="40">
        <v>0.101315</v>
      </c>
      <c r="R666" s="41">
        <f>P666*Q666</f>
        <v>54.02622375</v>
      </c>
      <c r="S666" s="41">
        <f>MEDIAN(F666,I666,L666,O666,R666)</f>
        <v>60.297703875000003</v>
      </c>
      <c r="T666" s="42" t="s">
        <v>23</v>
      </c>
      <c r="U666" s="20"/>
    </row>
    <row r="667" spans="1:21" ht="37.5" customHeight="1" x14ac:dyDescent="0.25">
      <c r="A667" s="52" t="s">
        <v>901</v>
      </c>
      <c r="B667" s="26" t="s">
        <v>902</v>
      </c>
      <c r="C667" s="18" t="s">
        <v>906</v>
      </c>
      <c r="D667" s="28">
        <v>8.8000000000000007</v>
      </c>
      <c r="E667" s="28">
        <v>8.4052000000000007</v>
      </c>
      <c r="F667" s="28">
        <f>D667*E667</f>
        <v>73.965760000000017</v>
      </c>
      <c r="G667" s="28" t="s">
        <v>22</v>
      </c>
      <c r="H667" s="28"/>
      <c r="I667" s="28"/>
      <c r="J667" s="28" t="s">
        <v>22</v>
      </c>
      <c r="K667" s="28"/>
      <c r="L667" s="28"/>
      <c r="M667" s="28" t="s">
        <v>22</v>
      </c>
      <c r="N667" s="28"/>
      <c r="O667" s="28"/>
      <c r="P667" s="28">
        <v>592.5</v>
      </c>
      <c r="Q667" s="40">
        <v>0.101315</v>
      </c>
      <c r="R667" s="41">
        <f>P667*Q667</f>
        <v>60.029137500000004</v>
      </c>
      <c r="S667" s="41">
        <f>MEDIAN(F667,I667,L667,O667,R667)</f>
        <v>66.997448750000018</v>
      </c>
      <c r="T667" s="42" t="s">
        <v>23</v>
      </c>
      <c r="U667" s="20"/>
    </row>
    <row r="668" spans="1:21" ht="37.5" customHeight="1" x14ac:dyDescent="0.25">
      <c r="A668" s="52" t="s">
        <v>901</v>
      </c>
      <c r="B668" s="26" t="s">
        <v>902</v>
      </c>
      <c r="C668" s="18" t="s">
        <v>907</v>
      </c>
      <c r="D668" s="28">
        <v>10.56</v>
      </c>
      <c r="E668" s="28">
        <v>8.4052000000000007</v>
      </c>
      <c r="F668" s="28">
        <f>D668*E668</f>
        <v>88.758912000000009</v>
      </c>
      <c r="G668" s="28" t="s">
        <v>22</v>
      </c>
      <c r="H668" s="28"/>
      <c r="I668" s="28"/>
      <c r="J668" s="28" t="s">
        <v>22</v>
      </c>
      <c r="K668" s="28"/>
      <c r="L668" s="28"/>
      <c r="M668" s="28" t="s">
        <v>22</v>
      </c>
      <c r="N668" s="28"/>
      <c r="O668" s="28"/>
      <c r="P668" s="28">
        <v>711</v>
      </c>
      <c r="Q668" s="40">
        <v>0.101315</v>
      </c>
      <c r="R668" s="41">
        <f>P668*Q668</f>
        <v>72.034965</v>
      </c>
      <c r="S668" s="41">
        <f>MEDIAN(F668,I668,L668,O668,R668)</f>
        <v>80.396938500000005</v>
      </c>
      <c r="T668" s="42" t="s">
        <v>23</v>
      </c>
      <c r="U668" s="20"/>
    </row>
    <row r="669" spans="1:21" ht="37.5" customHeight="1" x14ac:dyDescent="0.25">
      <c r="A669" s="52" t="s">
        <v>901</v>
      </c>
      <c r="B669" s="26" t="s">
        <v>908</v>
      </c>
      <c r="C669" s="18" t="s">
        <v>909</v>
      </c>
      <c r="D669" s="28" t="s">
        <v>22</v>
      </c>
      <c r="E669" s="28"/>
      <c r="F669" s="28"/>
      <c r="G669" s="28" t="s">
        <v>22</v>
      </c>
      <c r="H669" s="28"/>
      <c r="I669" s="28"/>
      <c r="J669" s="28" t="s">
        <v>22</v>
      </c>
      <c r="K669" s="28"/>
      <c r="L669" s="28"/>
      <c r="M669" s="28" t="s">
        <v>22</v>
      </c>
      <c r="N669" s="28"/>
      <c r="O669" s="28"/>
      <c r="P669" s="28" t="s">
        <v>22</v>
      </c>
      <c r="Q669" s="41"/>
      <c r="R669" s="41"/>
      <c r="S669" s="28" t="s">
        <v>22</v>
      </c>
      <c r="T669" s="42" t="s">
        <v>60</v>
      </c>
      <c r="U669" s="20"/>
    </row>
    <row r="670" spans="1:21" ht="37.5" customHeight="1" x14ac:dyDescent="0.25">
      <c r="A670" s="50" t="s">
        <v>901</v>
      </c>
      <c r="B670" s="26" t="s">
        <v>769</v>
      </c>
      <c r="C670" s="18" t="s">
        <v>335</v>
      </c>
      <c r="D670" s="28">
        <v>0.37169999999999997</v>
      </c>
      <c r="E670" s="28">
        <v>8.4052000000000007</v>
      </c>
      <c r="F670" s="28">
        <f>D670*E670</f>
        <v>3.1242128400000002</v>
      </c>
      <c r="G670" s="28">
        <v>9.4399999999999998E-2</v>
      </c>
      <c r="H670" s="28">
        <v>39.594700000000003</v>
      </c>
      <c r="I670" s="28">
        <f>G670*H670</f>
        <v>3.7377396800000002</v>
      </c>
      <c r="J670" s="43">
        <v>4.6989999999999998</v>
      </c>
      <c r="K670" s="22">
        <v>1.6618999999999999</v>
      </c>
      <c r="L670" s="28">
        <f>J670*K670</f>
        <v>7.8092680999999997</v>
      </c>
      <c r="M670" s="28" t="s">
        <v>22</v>
      </c>
      <c r="N670" s="28"/>
      <c r="O670" s="28"/>
      <c r="P670" s="28">
        <v>23.4</v>
      </c>
      <c r="Q670" s="40">
        <v>0.101315</v>
      </c>
      <c r="R670" s="41">
        <f>P670*Q670</f>
        <v>2.370771</v>
      </c>
      <c r="S670" s="41">
        <f>MEDIAN(F670,I670,L670,O670,R670)</f>
        <v>3.4309762600000004</v>
      </c>
      <c r="T670" s="42" t="s">
        <v>23</v>
      </c>
      <c r="U670" s="20"/>
    </row>
    <row r="671" spans="1:21" ht="37.5" customHeight="1" x14ac:dyDescent="0.25">
      <c r="A671" s="50" t="s">
        <v>910</v>
      </c>
      <c r="B671" s="26" t="s">
        <v>911</v>
      </c>
      <c r="C671" s="18" t="s">
        <v>912</v>
      </c>
      <c r="D671" s="28" t="s">
        <v>22</v>
      </c>
      <c r="E671" s="28"/>
      <c r="F671" s="28"/>
      <c r="G671" s="28" t="s">
        <v>22</v>
      </c>
      <c r="H671" s="28"/>
      <c r="I671" s="28"/>
      <c r="J671" s="28" t="s">
        <v>22</v>
      </c>
      <c r="K671" s="28"/>
      <c r="L671" s="28"/>
      <c r="M671" s="28" t="s">
        <v>59</v>
      </c>
      <c r="N671" s="22"/>
      <c r="O671" s="28"/>
      <c r="P671" s="28" t="s">
        <v>22</v>
      </c>
      <c r="Q671" s="41"/>
      <c r="R671" s="41"/>
      <c r="S671" s="41">
        <v>3.0209999999999999</v>
      </c>
      <c r="T671" s="42" t="s">
        <v>40</v>
      </c>
      <c r="U671" s="20"/>
    </row>
    <row r="672" spans="1:21" ht="37.5" customHeight="1" x14ac:dyDescent="0.25">
      <c r="A672" s="50" t="s">
        <v>910</v>
      </c>
      <c r="B672" s="26" t="s">
        <v>911</v>
      </c>
      <c r="C672" s="18" t="s">
        <v>913</v>
      </c>
      <c r="D672" s="28" t="s">
        <v>22</v>
      </c>
      <c r="E672" s="28"/>
      <c r="F672" s="28"/>
      <c r="G672" s="28" t="s">
        <v>22</v>
      </c>
      <c r="H672" s="28"/>
      <c r="I672" s="28"/>
      <c r="J672" s="28" t="s">
        <v>22</v>
      </c>
      <c r="K672" s="28"/>
      <c r="L672" s="28"/>
      <c r="M672" s="28" t="s">
        <v>59</v>
      </c>
      <c r="N672" s="22"/>
      <c r="O672" s="28"/>
      <c r="P672" s="28" t="s">
        <v>22</v>
      </c>
      <c r="Q672" s="41"/>
      <c r="R672" s="41"/>
      <c r="S672" s="41">
        <v>3.7505000000000002</v>
      </c>
      <c r="T672" s="42" t="s">
        <v>40</v>
      </c>
      <c r="U672" s="20"/>
    </row>
    <row r="673" spans="1:21" ht="37.5" customHeight="1" x14ac:dyDescent="0.25">
      <c r="A673" s="52" t="s">
        <v>914</v>
      </c>
      <c r="B673" s="26" t="s">
        <v>915</v>
      </c>
      <c r="C673" s="18" t="s">
        <v>916</v>
      </c>
      <c r="D673" s="28" t="s">
        <v>22</v>
      </c>
      <c r="E673" s="28"/>
      <c r="F673" s="28"/>
      <c r="G673" s="28" t="s">
        <v>22</v>
      </c>
      <c r="H673" s="28"/>
      <c r="I673" s="28"/>
      <c r="J673" s="28" t="s">
        <v>22</v>
      </c>
      <c r="K673" s="28"/>
      <c r="L673" s="28"/>
      <c r="M673" s="28" t="s">
        <v>59</v>
      </c>
      <c r="N673" s="22"/>
      <c r="O673" s="28"/>
      <c r="P673" s="28" t="s">
        <v>22</v>
      </c>
      <c r="Q673" s="41"/>
      <c r="R673" s="41"/>
      <c r="S673" s="41" t="s">
        <v>22</v>
      </c>
      <c r="T673" s="42" t="s">
        <v>60</v>
      </c>
      <c r="U673" s="20"/>
    </row>
    <row r="674" spans="1:21" ht="37.5" customHeight="1" x14ac:dyDescent="0.25">
      <c r="A674" s="52" t="s">
        <v>914</v>
      </c>
      <c r="B674" s="26" t="s">
        <v>915</v>
      </c>
      <c r="C674" s="18" t="s">
        <v>917</v>
      </c>
      <c r="D674" s="28" t="s">
        <v>22</v>
      </c>
      <c r="E674" s="28"/>
      <c r="F674" s="28"/>
      <c r="G674" s="28" t="s">
        <v>22</v>
      </c>
      <c r="H674" s="28"/>
      <c r="I674" s="28"/>
      <c r="J674" s="28" t="s">
        <v>22</v>
      </c>
      <c r="K674" s="28"/>
      <c r="L674" s="28"/>
      <c r="M674" s="28" t="s">
        <v>59</v>
      </c>
      <c r="N674" s="22"/>
      <c r="O674" s="28"/>
      <c r="P674" s="28" t="s">
        <v>22</v>
      </c>
      <c r="Q674" s="41"/>
      <c r="R674" s="41"/>
      <c r="S674" s="41">
        <v>62.93</v>
      </c>
      <c r="T674" s="42" t="s">
        <v>40</v>
      </c>
      <c r="U674" s="20"/>
    </row>
    <row r="675" spans="1:21" ht="37.5" customHeight="1" x14ac:dyDescent="0.25">
      <c r="A675" s="52" t="s">
        <v>914</v>
      </c>
      <c r="B675" s="26" t="s">
        <v>915</v>
      </c>
      <c r="C675" s="18" t="s">
        <v>918</v>
      </c>
      <c r="D675" s="28" t="s">
        <v>22</v>
      </c>
      <c r="E675" s="28"/>
      <c r="F675" s="28"/>
      <c r="G675" s="28" t="s">
        <v>22</v>
      </c>
      <c r="H675" s="28"/>
      <c r="I675" s="28"/>
      <c r="J675" s="28" t="s">
        <v>22</v>
      </c>
      <c r="K675" s="28"/>
      <c r="L675" s="28"/>
      <c r="M675" s="28" t="s">
        <v>59</v>
      </c>
      <c r="N675" s="22"/>
      <c r="O675" s="28"/>
      <c r="P675" s="28" t="s">
        <v>22</v>
      </c>
      <c r="Q675" s="41"/>
      <c r="R675" s="41"/>
      <c r="S675" s="41" t="s">
        <v>22</v>
      </c>
      <c r="T675" s="42" t="s">
        <v>60</v>
      </c>
      <c r="U675" s="20"/>
    </row>
    <row r="676" spans="1:21" ht="37.5" customHeight="1" x14ac:dyDescent="0.25">
      <c r="A676" s="50" t="s">
        <v>919</v>
      </c>
      <c r="B676" s="26" t="s">
        <v>769</v>
      </c>
      <c r="C676" s="18" t="s">
        <v>36</v>
      </c>
      <c r="D676" s="28">
        <v>1.1083000000000001</v>
      </c>
      <c r="E676" s="28">
        <v>8.4052000000000007</v>
      </c>
      <c r="F676" s="28">
        <f>D676*E676</f>
        <v>9.3154831600000012</v>
      </c>
      <c r="G676" s="28">
        <v>0.1167</v>
      </c>
      <c r="H676" s="28">
        <v>39.594700000000003</v>
      </c>
      <c r="I676" s="28">
        <f>G676*H676</f>
        <v>4.6207014900000001</v>
      </c>
      <c r="J676" s="43">
        <v>5.3666999999999998</v>
      </c>
      <c r="K676" s="22">
        <v>1.6618999999999999</v>
      </c>
      <c r="L676" s="28">
        <f>J676*K676</f>
        <v>8.9189187299999997</v>
      </c>
      <c r="M676" s="28">
        <v>0.62749999999999995</v>
      </c>
      <c r="N676" s="22">
        <v>39.594700000000003</v>
      </c>
      <c r="O676" s="28">
        <f>M676*N676</f>
        <v>24.845674249999998</v>
      </c>
      <c r="P676" s="28" t="s">
        <v>22</v>
      </c>
      <c r="Q676" s="41"/>
      <c r="R676" s="41"/>
      <c r="S676" s="41">
        <f>MEDIAN(F676,I676,L676,O676,R676)</f>
        <v>9.1172009450000004</v>
      </c>
      <c r="T676" s="42" t="s">
        <v>23</v>
      </c>
      <c r="U676" s="20"/>
    </row>
    <row r="677" spans="1:21" ht="37.5" customHeight="1" x14ac:dyDescent="0.25">
      <c r="A677" s="50" t="s">
        <v>920</v>
      </c>
      <c r="B677" s="26" t="s">
        <v>921</v>
      </c>
      <c r="C677" s="18" t="s">
        <v>922</v>
      </c>
      <c r="D677" s="28" t="s">
        <v>22</v>
      </c>
      <c r="E677" s="28"/>
      <c r="F677" s="28"/>
      <c r="G677" s="28" t="s">
        <v>22</v>
      </c>
      <c r="H677" s="28"/>
      <c r="I677" s="28"/>
      <c r="J677" s="28" t="s">
        <v>22</v>
      </c>
      <c r="K677" s="28"/>
      <c r="L677" s="28"/>
      <c r="M677" s="28" t="s">
        <v>22</v>
      </c>
      <c r="N677" s="28"/>
      <c r="O677" s="28"/>
      <c r="P677" s="28" t="s">
        <v>22</v>
      </c>
      <c r="Q677" s="41"/>
      <c r="R677" s="41"/>
      <c r="S677" s="41">
        <v>159.84</v>
      </c>
      <c r="T677" s="42" t="s">
        <v>40</v>
      </c>
      <c r="U677" s="20"/>
    </row>
    <row r="678" spans="1:21" ht="37.5" customHeight="1" x14ac:dyDescent="0.25">
      <c r="A678" s="50" t="s">
        <v>920</v>
      </c>
      <c r="B678" s="26" t="s">
        <v>923</v>
      </c>
      <c r="C678" s="18" t="s">
        <v>922</v>
      </c>
      <c r="D678" s="28" t="s">
        <v>22</v>
      </c>
      <c r="E678" s="28"/>
      <c r="F678" s="28"/>
      <c r="G678" s="28" t="s">
        <v>22</v>
      </c>
      <c r="H678" s="28"/>
      <c r="I678" s="28"/>
      <c r="J678" s="28" t="s">
        <v>22</v>
      </c>
      <c r="K678" s="28"/>
      <c r="L678" s="28"/>
      <c r="M678" s="28" t="s">
        <v>22</v>
      </c>
      <c r="N678" s="28"/>
      <c r="O678" s="28"/>
      <c r="P678" s="28" t="s">
        <v>22</v>
      </c>
      <c r="Q678" s="41"/>
      <c r="R678" s="41"/>
      <c r="S678" s="41">
        <v>154.59</v>
      </c>
      <c r="T678" s="42" t="s">
        <v>40</v>
      </c>
      <c r="U678" s="20"/>
    </row>
    <row r="679" spans="1:21" ht="37.5" customHeight="1" x14ac:dyDescent="0.25">
      <c r="A679" s="50" t="s">
        <v>920</v>
      </c>
      <c r="B679" s="26" t="s">
        <v>923</v>
      </c>
      <c r="C679" s="18" t="s">
        <v>924</v>
      </c>
      <c r="D679" s="28" t="s">
        <v>59</v>
      </c>
      <c r="E679" s="28"/>
      <c r="F679" s="28"/>
      <c r="G679" s="28" t="s">
        <v>22</v>
      </c>
      <c r="H679" s="28"/>
      <c r="I679" s="28"/>
      <c r="J679" s="28" t="s">
        <v>22</v>
      </c>
      <c r="K679" s="28"/>
      <c r="L679" s="28"/>
      <c r="M679" s="28" t="s">
        <v>22</v>
      </c>
      <c r="N679" s="28"/>
      <c r="O679" s="28"/>
      <c r="P679" s="28" t="s">
        <v>22</v>
      </c>
      <c r="Q679" s="41"/>
      <c r="R679" s="41"/>
      <c r="S679" s="41">
        <v>336.18</v>
      </c>
      <c r="T679" s="42" t="s">
        <v>40</v>
      </c>
      <c r="U679" s="20"/>
    </row>
    <row r="680" spans="1:21" ht="76.5" x14ac:dyDescent="0.25">
      <c r="A680" s="52" t="s">
        <v>925</v>
      </c>
      <c r="B680" s="26" t="s">
        <v>926</v>
      </c>
      <c r="C680" s="18" t="s">
        <v>76</v>
      </c>
      <c r="D680" s="28" t="s">
        <v>22</v>
      </c>
      <c r="E680" s="28"/>
      <c r="F680" s="28"/>
      <c r="G680" s="28">
        <v>110</v>
      </c>
      <c r="H680" s="28">
        <v>39.594700000000003</v>
      </c>
      <c r="I680" s="28">
        <f>G680*H680</f>
        <v>4355.4170000000004</v>
      </c>
      <c r="J680" s="43">
        <v>717.54</v>
      </c>
      <c r="K680" s="22">
        <v>1.6618999999999999</v>
      </c>
      <c r="L680" s="28">
        <f t="shared" ref="L680:L690" si="128">J680*K680</f>
        <v>1192.4797259999998</v>
      </c>
      <c r="M680" s="28" t="s">
        <v>22</v>
      </c>
      <c r="N680" s="28"/>
      <c r="O680" s="28"/>
      <c r="P680" s="28" t="s">
        <v>22</v>
      </c>
      <c r="Q680" s="41"/>
      <c r="R680" s="41"/>
      <c r="S680" s="41">
        <f t="shared" ref="S680:S690" si="129">MEDIAN(F680,I680,L680,O680,R680)</f>
        <v>2773.9483630000004</v>
      </c>
      <c r="T680" s="42" t="s">
        <v>23</v>
      </c>
      <c r="U680" s="20"/>
    </row>
    <row r="681" spans="1:21" ht="38.25" x14ac:dyDescent="0.25">
      <c r="A681" s="50" t="s">
        <v>925</v>
      </c>
      <c r="B681" s="26" t="s">
        <v>927</v>
      </c>
      <c r="C681" s="18" t="s">
        <v>271</v>
      </c>
      <c r="D681" s="28">
        <v>3.68</v>
      </c>
      <c r="E681" s="28">
        <v>8.4052000000000007</v>
      </c>
      <c r="F681" s="28">
        <f t="shared" ref="F681:F686" si="130">D681*E681</f>
        <v>30.931136000000002</v>
      </c>
      <c r="G681" s="28" t="s">
        <v>22</v>
      </c>
      <c r="H681" s="28"/>
      <c r="I681" s="28"/>
      <c r="J681" s="43">
        <v>44.327199999999998</v>
      </c>
      <c r="K681" s="22">
        <v>1.6618999999999999</v>
      </c>
      <c r="L681" s="28">
        <f t="shared" si="128"/>
        <v>73.667373679999997</v>
      </c>
      <c r="M681" s="28">
        <v>2.0396000000000001</v>
      </c>
      <c r="N681" s="22">
        <v>39.594700000000003</v>
      </c>
      <c r="O681" s="28">
        <f>M681*N681</f>
        <v>80.757350120000012</v>
      </c>
      <c r="P681" s="28" t="s">
        <v>22</v>
      </c>
      <c r="Q681" s="41"/>
      <c r="R681" s="41"/>
      <c r="S681" s="41">
        <f t="shared" si="129"/>
        <v>73.667373679999997</v>
      </c>
      <c r="T681" s="42" t="s">
        <v>23</v>
      </c>
      <c r="U681" s="20"/>
    </row>
    <row r="682" spans="1:21" ht="127.5" x14ac:dyDescent="0.25">
      <c r="A682" s="50" t="s">
        <v>928</v>
      </c>
      <c r="B682" s="26" t="s">
        <v>929</v>
      </c>
      <c r="C682" s="18" t="s">
        <v>930</v>
      </c>
      <c r="D682" s="28">
        <v>64.25</v>
      </c>
      <c r="E682" s="28">
        <v>8.4052000000000007</v>
      </c>
      <c r="F682" s="28">
        <f t="shared" si="130"/>
        <v>540.03410000000008</v>
      </c>
      <c r="G682" s="28">
        <v>14.263</v>
      </c>
      <c r="H682" s="28">
        <v>39.594700000000003</v>
      </c>
      <c r="I682" s="28">
        <f>G682*H682</f>
        <v>564.73920610000005</v>
      </c>
      <c r="J682" s="43">
        <v>387.25630000000001</v>
      </c>
      <c r="K682" s="22">
        <v>1.6618999999999999</v>
      </c>
      <c r="L682" s="28">
        <f t="shared" si="128"/>
        <v>643.58124496999994</v>
      </c>
      <c r="M682" s="28" t="s">
        <v>22</v>
      </c>
      <c r="N682" s="28"/>
      <c r="O682" s="28"/>
      <c r="P682" s="28">
        <v>4613.8999999999996</v>
      </c>
      <c r="Q682" s="40">
        <v>0.101315</v>
      </c>
      <c r="R682" s="41">
        <f>P682*Q682</f>
        <v>467.45727849999997</v>
      </c>
      <c r="S682" s="41">
        <f t="shared" si="129"/>
        <v>552.38665305000006</v>
      </c>
      <c r="T682" s="42" t="s">
        <v>23</v>
      </c>
      <c r="U682" s="20"/>
    </row>
    <row r="683" spans="1:21" ht="76.5" x14ac:dyDescent="0.25">
      <c r="A683" s="50" t="s">
        <v>928</v>
      </c>
      <c r="B683" s="26" t="s">
        <v>931</v>
      </c>
      <c r="C683" s="18" t="s">
        <v>932</v>
      </c>
      <c r="D683" s="28">
        <v>128.5</v>
      </c>
      <c r="E683" s="28">
        <v>8.4052000000000007</v>
      </c>
      <c r="F683" s="28">
        <f t="shared" si="130"/>
        <v>1080.0682000000002</v>
      </c>
      <c r="G683" s="28">
        <v>30</v>
      </c>
      <c r="H683" s="28">
        <v>39.594700000000003</v>
      </c>
      <c r="I683" s="28">
        <f>G683*H683</f>
        <v>1187.8410000000001</v>
      </c>
      <c r="J683" s="43">
        <v>767.60199999999998</v>
      </c>
      <c r="K683" s="22">
        <v>1.6618999999999999</v>
      </c>
      <c r="L683" s="28">
        <f t="shared" si="128"/>
        <v>1275.6777637999999</v>
      </c>
      <c r="M683" s="28" t="s">
        <v>22</v>
      </c>
      <c r="N683" s="28"/>
      <c r="O683" s="28"/>
      <c r="P683" s="28">
        <v>9227.7999999999993</v>
      </c>
      <c r="Q683" s="40">
        <v>0.101315</v>
      </c>
      <c r="R683" s="41">
        <f>P683*Q683</f>
        <v>934.91455699999995</v>
      </c>
      <c r="S683" s="41">
        <f t="shared" si="129"/>
        <v>1133.9546</v>
      </c>
      <c r="T683" s="42" t="s">
        <v>23</v>
      </c>
      <c r="U683" s="20"/>
    </row>
    <row r="684" spans="1:21" s="16" customFormat="1" ht="89.25" x14ac:dyDescent="0.25">
      <c r="A684" s="50" t="s">
        <v>928</v>
      </c>
      <c r="B684" s="26" t="s">
        <v>933</v>
      </c>
      <c r="C684" s="18" t="s">
        <v>934</v>
      </c>
      <c r="D684" s="28">
        <v>571</v>
      </c>
      <c r="E684" s="28">
        <v>8.4052000000000007</v>
      </c>
      <c r="F684" s="28">
        <f t="shared" si="130"/>
        <v>4799.3692000000001</v>
      </c>
      <c r="G684" s="28">
        <v>125.29</v>
      </c>
      <c r="H684" s="28">
        <v>39.594700000000003</v>
      </c>
      <c r="I684" s="28">
        <f>G684*H684</f>
        <v>4960.8199630000008</v>
      </c>
      <c r="J684" s="43">
        <v>3449.04</v>
      </c>
      <c r="K684" s="22">
        <v>1.6618999999999999</v>
      </c>
      <c r="L684" s="28">
        <f t="shared" si="128"/>
        <v>5731.9595759999993</v>
      </c>
      <c r="M684" s="28" t="s">
        <v>22</v>
      </c>
      <c r="N684" s="28"/>
      <c r="O684" s="28"/>
      <c r="P684" s="28">
        <v>36911.199999999997</v>
      </c>
      <c r="Q684" s="40">
        <v>0.101315</v>
      </c>
      <c r="R684" s="41">
        <f>P684*Q684</f>
        <v>3739.6582279999998</v>
      </c>
      <c r="S684" s="41">
        <f t="shared" si="129"/>
        <v>4880.0945815000005</v>
      </c>
      <c r="T684" s="42" t="s">
        <v>23</v>
      </c>
      <c r="U684" s="20"/>
    </row>
    <row r="685" spans="1:21" s="16" customFormat="1" ht="89.25" x14ac:dyDescent="0.25">
      <c r="A685" s="50" t="s">
        <v>928</v>
      </c>
      <c r="B685" s="26" t="s">
        <v>935</v>
      </c>
      <c r="C685" s="18" t="s">
        <v>936</v>
      </c>
      <c r="D685" s="28">
        <v>1143</v>
      </c>
      <c r="E685" s="28">
        <v>8.4052000000000007</v>
      </c>
      <c r="F685" s="28">
        <f t="shared" si="130"/>
        <v>9607.1436000000012</v>
      </c>
      <c r="G685" s="28">
        <v>236.8536</v>
      </c>
      <c r="H685" s="28">
        <v>39.594700000000003</v>
      </c>
      <c r="I685" s="28">
        <f>G685*H685</f>
        <v>9378.1472359200015</v>
      </c>
      <c r="J685" s="43">
        <v>7058.97</v>
      </c>
      <c r="K685" s="22">
        <v>1.6618999999999999</v>
      </c>
      <c r="L685" s="28">
        <f t="shared" si="128"/>
        <v>11731.302243</v>
      </c>
      <c r="M685" s="28" t="s">
        <v>22</v>
      </c>
      <c r="N685" s="28"/>
      <c r="O685" s="28"/>
      <c r="P685" s="28">
        <v>73822.399999999994</v>
      </c>
      <c r="Q685" s="40">
        <v>0.101315</v>
      </c>
      <c r="R685" s="41">
        <f>P685*Q685</f>
        <v>7479.3164559999996</v>
      </c>
      <c r="S685" s="41">
        <f t="shared" si="129"/>
        <v>9492.6454179600005</v>
      </c>
      <c r="T685" s="42" t="s">
        <v>23</v>
      </c>
      <c r="U685" s="20"/>
    </row>
    <row r="686" spans="1:21" ht="37.5" customHeight="1" x14ac:dyDescent="0.25">
      <c r="A686" s="50" t="s">
        <v>937</v>
      </c>
      <c r="B686" s="26" t="s">
        <v>769</v>
      </c>
      <c r="C686" s="18" t="s">
        <v>76</v>
      </c>
      <c r="D686" s="28">
        <v>1.2666999999999999</v>
      </c>
      <c r="E686" s="28">
        <v>8.4052000000000007</v>
      </c>
      <c r="F686" s="28">
        <f t="shared" si="130"/>
        <v>10.646866839999999</v>
      </c>
      <c r="G686" s="28" t="s">
        <v>22</v>
      </c>
      <c r="H686" s="28"/>
      <c r="I686" s="28"/>
      <c r="J686" s="43">
        <v>23.391999999999999</v>
      </c>
      <c r="K686" s="22">
        <v>1.6618999999999999</v>
      </c>
      <c r="L686" s="28">
        <f t="shared" si="128"/>
        <v>38.8751648</v>
      </c>
      <c r="M686" s="28">
        <v>0.52270000000000005</v>
      </c>
      <c r="N686" s="22">
        <v>39.594700000000003</v>
      </c>
      <c r="O686" s="28">
        <f>M686*N686</f>
        <v>20.696149690000002</v>
      </c>
      <c r="P686" s="28" t="s">
        <v>22</v>
      </c>
      <c r="Q686" s="41"/>
      <c r="R686" s="41"/>
      <c r="S686" s="41">
        <f t="shared" si="129"/>
        <v>20.696149690000002</v>
      </c>
      <c r="T686" s="42" t="s">
        <v>23</v>
      </c>
      <c r="U686" s="20"/>
    </row>
    <row r="687" spans="1:21" ht="51" x14ac:dyDescent="0.25">
      <c r="A687" s="52" t="s">
        <v>938</v>
      </c>
      <c r="B687" s="26" t="s">
        <v>939</v>
      </c>
      <c r="C687" s="18" t="s">
        <v>51</v>
      </c>
      <c r="D687" s="28" t="s">
        <v>22</v>
      </c>
      <c r="E687" s="28"/>
      <c r="F687" s="28"/>
      <c r="G687" s="28">
        <v>2.25</v>
      </c>
      <c r="H687" s="28">
        <v>39.594700000000003</v>
      </c>
      <c r="I687" s="28">
        <f>G687*H687</f>
        <v>89.088075000000003</v>
      </c>
      <c r="J687" s="43">
        <v>61.952800000000003</v>
      </c>
      <c r="K687" s="22">
        <v>1.6618999999999999</v>
      </c>
      <c r="L687" s="28">
        <f t="shared" si="128"/>
        <v>102.95935832000001</v>
      </c>
      <c r="M687" s="28">
        <v>1.1258999999999999</v>
      </c>
      <c r="N687" s="22">
        <v>39.594700000000003</v>
      </c>
      <c r="O687" s="28">
        <f>M687*N687</f>
        <v>44.579672729999999</v>
      </c>
      <c r="P687" s="28" t="s">
        <v>22</v>
      </c>
      <c r="Q687" s="41"/>
      <c r="R687" s="41"/>
      <c r="S687" s="41">
        <f t="shared" si="129"/>
        <v>89.088075000000003</v>
      </c>
      <c r="T687" s="42" t="s">
        <v>23</v>
      </c>
      <c r="U687" s="20"/>
    </row>
    <row r="688" spans="1:21" ht="51" x14ac:dyDescent="0.25">
      <c r="A688" s="52" t="s">
        <v>938</v>
      </c>
      <c r="B688" s="26" t="s">
        <v>939</v>
      </c>
      <c r="C688" s="18" t="s">
        <v>52</v>
      </c>
      <c r="D688" s="28" t="s">
        <v>22</v>
      </c>
      <c r="E688" s="28"/>
      <c r="F688" s="28"/>
      <c r="G688" s="28">
        <v>4.5</v>
      </c>
      <c r="H688" s="28">
        <v>39.594700000000003</v>
      </c>
      <c r="I688" s="28">
        <f>G688*H688</f>
        <v>178.17615000000001</v>
      </c>
      <c r="J688" s="43">
        <v>123.90560000000001</v>
      </c>
      <c r="K688" s="22">
        <v>1.6618999999999999</v>
      </c>
      <c r="L688" s="28">
        <f t="shared" si="128"/>
        <v>205.91871664000001</v>
      </c>
      <c r="M688" s="28">
        <v>2.2519</v>
      </c>
      <c r="N688" s="22">
        <v>39.594700000000003</v>
      </c>
      <c r="O688" s="28">
        <f>M688*N688</f>
        <v>89.16330493000001</v>
      </c>
      <c r="P688" s="28" t="s">
        <v>22</v>
      </c>
      <c r="Q688" s="41"/>
      <c r="R688" s="41"/>
      <c r="S688" s="41">
        <f t="shared" si="129"/>
        <v>178.17615000000001</v>
      </c>
      <c r="T688" s="42" t="s">
        <v>23</v>
      </c>
      <c r="U688" s="20"/>
    </row>
    <row r="689" spans="1:21" ht="102" x14ac:dyDescent="0.25">
      <c r="A689" s="52" t="s">
        <v>938</v>
      </c>
      <c r="B689" s="26" t="s">
        <v>940</v>
      </c>
      <c r="C689" s="18" t="s">
        <v>33</v>
      </c>
      <c r="D689" s="28" t="s">
        <v>22</v>
      </c>
      <c r="E689" s="28"/>
      <c r="F689" s="28"/>
      <c r="G689" s="28">
        <v>9</v>
      </c>
      <c r="H689" s="28">
        <v>39.594700000000003</v>
      </c>
      <c r="I689" s="28">
        <f>G689*H689</f>
        <v>356.35230000000001</v>
      </c>
      <c r="J689" s="43">
        <v>244.346</v>
      </c>
      <c r="K689" s="22">
        <v>1.6618999999999999</v>
      </c>
      <c r="L689" s="28">
        <f t="shared" si="128"/>
        <v>406.07861739999998</v>
      </c>
      <c r="M689" s="28">
        <v>4.6875</v>
      </c>
      <c r="N689" s="22">
        <v>39.594700000000003</v>
      </c>
      <c r="O689" s="28">
        <f>M689*N689</f>
        <v>185.60015625000003</v>
      </c>
      <c r="P689" s="28" t="s">
        <v>22</v>
      </c>
      <c r="Q689" s="41"/>
      <c r="R689" s="41"/>
      <c r="S689" s="41">
        <f t="shared" si="129"/>
        <v>356.35230000000001</v>
      </c>
      <c r="T689" s="42" t="s">
        <v>23</v>
      </c>
      <c r="U689" s="20"/>
    </row>
    <row r="690" spans="1:21" ht="127.5" x14ac:dyDescent="0.25">
      <c r="A690" s="52" t="s">
        <v>938</v>
      </c>
      <c r="B690" s="26" t="s">
        <v>941</v>
      </c>
      <c r="C690" s="18" t="s">
        <v>315</v>
      </c>
      <c r="D690" s="28" t="s">
        <v>22</v>
      </c>
      <c r="E690" s="28"/>
      <c r="F690" s="28"/>
      <c r="G690" s="28">
        <v>18</v>
      </c>
      <c r="H690" s="28">
        <v>39.594700000000003</v>
      </c>
      <c r="I690" s="28">
        <f>G690*H690</f>
        <v>712.70460000000003</v>
      </c>
      <c r="J690" s="43">
        <v>502.553</v>
      </c>
      <c r="K690" s="22">
        <v>1.6618999999999999</v>
      </c>
      <c r="L690" s="28">
        <f t="shared" si="128"/>
        <v>835.19283069999994</v>
      </c>
      <c r="M690" s="28">
        <v>6.0075000000000003</v>
      </c>
      <c r="N690" s="22">
        <v>39.594700000000003</v>
      </c>
      <c r="O690" s="28">
        <f>M690*N690</f>
        <v>237.86516025000003</v>
      </c>
      <c r="P690" s="28" t="s">
        <v>22</v>
      </c>
      <c r="Q690" s="41"/>
      <c r="R690" s="41"/>
      <c r="S690" s="41">
        <f t="shared" si="129"/>
        <v>712.70460000000003</v>
      </c>
      <c r="T690" s="42" t="s">
        <v>23</v>
      </c>
      <c r="U690" s="20"/>
    </row>
    <row r="691" spans="1:21" ht="51" x14ac:dyDescent="0.25">
      <c r="A691" s="52" t="s">
        <v>942</v>
      </c>
      <c r="B691" s="26" t="s">
        <v>943</v>
      </c>
      <c r="C691" s="18" t="s">
        <v>287</v>
      </c>
      <c r="D691" s="28" t="s">
        <v>22</v>
      </c>
      <c r="E691" s="28"/>
      <c r="F691" s="28"/>
      <c r="G691" s="28" t="s">
        <v>22</v>
      </c>
      <c r="H691" s="28"/>
      <c r="I691" s="28"/>
      <c r="J691" s="28" t="s">
        <v>22</v>
      </c>
      <c r="K691" s="28"/>
      <c r="L691" s="28"/>
      <c r="M691" s="28" t="s">
        <v>22</v>
      </c>
      <c r="N691" s="28"/>
      <c r="O691" s="28"/>
      <c r="P691" s="28" t="s">
        <v>22</v>
      </c>
      <c r="Q691" s="41"/>
      <c r="R691" s="41"/>
      <c r="S691" s="41" t="s">
        <v>22</v>
      </c>
      <c r="T691" s="42" t="s">
        <v>60</v>
      </c>
      <c r="U691" s="20"/>
    </row>
    <row r="692" spans="1:21" ht="51" x14ac:dyDescent="0.25">
      <c r="A692" s="52" t="s">
        <v>942</v>
      </c>
      <c r="B692" s="26" t="s">
        <v>943</v>
      </c>
      <c r="C692" s="18" t="s">
        <v>944</v>
      </c>
      <c r="D692" s="28" t="s">
        <v>22</v>
      </c>
      <c r="E692" s="28"/>
      <c r="F692" s="28"/>
      <c r="G692" s="28" t="s">
        <v>22</v>
      </c>
      <c r="H692" s="28"/>
      <c r="I692" s="28"/>
      <c r="J692" s="28" t="s">
        <v>22</v>
      </c>
      <c r="K692" s="28"/>
      <c r="L692" s="28"/>
      <c r="M692" s="28" t="s">
        <v>22</v>
      </c>
      <c r="N692" s="28"/>
      <c r="O692" s="28"/>
      <c r="P692" s="28" t="s">
        <v>22</v>
      </c>
      <c r="Q692" s="41"/>
      <c r="R692" s="41"/>
      <c r="S692" s="41" t="s">
        <v>22</v>
      </c>
      <c r="T692" s="42" t="s">
        <v>60</v>
      </c>
      <c r="U692" s="20"/>
    </row>
    <row r="693" spans="1:21" ht="51" x14ac:dyDescent="0.25">
      <c r="A693" s="52" t="s">
        <v>942</v>
      </c>
      <c r="B693" s="26" t="s">
        <v>943</v>
      </c>
      <c r="C693" s="18" t="s">
        <v>945</v>
      </c>
      <c r="D693" s="28" t="s">
        <v>22</v>
      </c>
      <c r="E693" s="28"/>
      <c r="F693" s="28"/>
      <c r="G693" s="28" t="s">
        <v>22</v>
      </c>
      <c r="H693" s="28"/>
      <c r="I693" s="28"/>
      <c r="J693" s="28" t="s">
        <v>22</v>
      </c>
      <c r="K693" s="28"/>
      <c r="L693" s="28"/>
      <c r="M693" s="28" t="s">
        <v>22</v>
      </c>
      <c r="N693" s="28"/>
      <c r="O693" s="28"/>
      <c r="P693" s="28" t="s">
        <v>22</v>
      </c>
      <c r="Q693" s="41"/>
      <c r="R693" s="41"/>
      <c r="S693" s="41" t="s">
        <v>22</v>
      </c>
      <c r="T693" s="42" t="s">
        <v>60</v>
      </c>
      <c r="U693" s="20"/>
    </row>
    <row r="694" spans="1:21" ht="51" x14ac:dyDescent="0.25">
      <c r="A694" s="52" t="s">
        <v>942</v>
      </c>
      <c r="B694" s="26" t="s">
        <v>943</v>
      </c>
      <c r="C694" s="18" t="s">
        <v>903</v>
      </c>
      <c r="D694" s="28" t="s">
        <v>22</v>
      </c>
      <c r="E694" s="28"/>
      <c r="F694" s="28"/>
      <c r="G694" s="28" t="s">
        <v>22</v>
      </c>
      <c r="H694" s="28"/>
      <c r="I694" s="28"/>
      <c r="J694" s="28" t="s">
        <v>22</v>
      </c>
      <c r="K694" s="28"/>
      <c r="L694" s="28"/>
      <c r="M694" s="28" t="s">
        <v>22</v>
      </c>
      <c r="N694" s="28"/>
      <c r="O694" s="28"/>
      <c r="P694" s="28" t="s">
        <v>22</v>
      </c>
      <c r="Q694" s="41"/>
      <c r="R694" s="41"/>
      <c r="S694" s="41" t="s">
        <v>22</v>
      </c>
      <c r="T694" s="42" t="s">
        <v>60</v>
      </c>
      <c r="U694" s="20"/>
    </row>
    <row r="695" spans="1:21" ht="37.5" customHeight="1" x14ac:dyDescent="0.25">
      <c r="A695" s="52" t="s">
        <v>942</v>
      </c>
      <c r="B695" s="26" t="s">
        <v>946</v>
      </c>
      <c r="C695" s="18" t="s">
        <v>947</v>
      </c>
      <c r="D695" s="28" t="s">
        <v>22</v>
      </c>
      <c r="E695" s="28"/>
      <c r="F695" s="28"/>
      <c r="G695" s="28" t="s">
        <v>22</v>
      </c>
      <c r="H695" s="28"/>
      <c r="I695" s="28"/>
      <c r="J695" s="28" t="s">
        <v>22</v>
      </c>
      <c r="K695" s="28"/>
      <c r="L695" s="28"/>
      <c r="M695" s="28" t="s">
        <v>22</v>
      </c>
      <c r="N695" s="28"/>
      <c r="O695" s="28"/>
      <c r="P695" s="28" t="s">
        <v>22</v>
      </c>
      <c r="Q695" s="41"/>
      <c r="R695" s="41"/>
      <c r="S695" s="41" t="s">
        <v>22</v>
      </c>
      <c r="T695" s="42" t="s">
        <v>60</v>
      </c>
      <c r="U695" s="20"/>
    </row>
    <row r="696" spans="1:21" ht="37.5" customHeight="1" x14ac:dyDescent="0.25">
      <c r="A696" s="52" t="s">
        <v>942</v>
      </c>
      <c r="B696" s="26" t="s">
        <v>946</v>
      </c>
      <c r="C696" s="18" t="s">
        <v>948</v>
      </c>
      <c r="D696" s="28" t="s">
        <v>22</v>
      </c>
      <c r="E696" s="28"/>
      <c r="F696" s="28"/>
      <c r="G696" s="28" t="s">
        <v>22</v>
      </c>
      <c r="H696" s="28"/>
      <c r="I696" s="28"/>
      <c r="J696" s="28" t="s">
        <v>22</v>
      </c>
      <c r="K696" s="28"/>
      <c r="L696" s="28"/>
      <c r="M696" s="28" t="s">
        <v>22</v>
      </c>
      <c r="N696" s="28"/>
      <c r="O696" s="28"/>
      <c r="P696" s="28" t="s">
        <v>22</v>
      </c>
      <c r="Q696" s="41"/>
      <c r="R696" s="41"/>
      <c r="S696" s="41" t="s">
        <v>22</v>
      </c>
      <c r="T696" s="42" t="s">
        <v>60</v>
      </c>
      <c r="U696" s="20"/>
    </row>
    <row r="697" spans="1:21" ht="37.5" customHeight="1" x14ac:dyDescent="0.25">
      <c r="A697" s="52" t="s">
        <v>942</v>
      </c>
      <c r="B697" s="26" t="s">
        <v>946</v>
      </c>
      <c r="C697" s="18" t="s">
        <v>949</v>
      </c>
      <c r="D697" s="28" t="s">
        <v>22</v>
      </c>
      <c r="E697" s="28"/>
      <c r="F697" s="28"/>
      <c r="G697" s="28" t="s">
        <v>22</v>
      </c>
      <c r="H697" s="28"/>
      <c r="I697" s="28"/>
      <c r="J697" s="28" t="s">
        <v>22</v>
      </c>
      <c r="K697" s="28"/>
      <c r="L697" s="28"/>
      <c r="M697" s="28" t="s">
        <v>22</v>
      </c>
      <c r="N697" s="28"/>
      <c r="O697" s="28"/>
      <c r="P697" s="28" t="s">
        <v>22</v>
      </c>
      <c r="Q697" s="41"/>
      <c r="R697" s="41"/>
      <c r="S697" s="41" t="s">
        <v>22</v>
      </c>
      <c r="T697" s="42" t="s">
        <v>60</v>
      </c>
      <c r="U697" s="20"/>
    </row>
    <row r="698" spans="1:21" ht="37.5" customHeight="1" x14ac:dyDescent="0.25">
      <c r="A698" s="52" t="s">
        <v>942</v>
      </c>
      <c r="B698" s="26" t="s">
        <v>946</v>
      </c>
      <c r="C698" s="18" t="s">
        <v>868</v>
      </c>
      <c r="D698" s="28" t="s">
        <v>22</v>
      </c>
      <c r="E698" s="28"/>
      <c r="F698" s="28"/>
      <c r="G698" s="28" t="s">
        <v>22</v>
      </c>
      <c r="H698" s="28"/>
      <c r="I698" s="28"/>
      <c r="J698" s="28" t="s">
        <v>22</v>
      </c>
      <c r="K698" s="28"/>
      <c r="L698" s="28"/>
      <c r="M698" s="28" t="s">
        <v>22</v>
      </c>
      <c r="N698" s="28"/>
      <c r="O698" s="28"/>
      <c r="P698" s="28" t="s">
        <v>22</v>
      </c>
      <c r="Q698" s="41"/>
      <c r="R698" s="41"/>
      <c r="S698" s="41" t="s">
        <v>22</v>
      </c>
      <c r="T698" s="42" t="s">
        <v>60</v>
      </c>
      <c r="U698" s="20"/>
    </row>
    <row r="699" spans="1:21" ht="38.25" x14ac:dyDescent="0.25">
      <c r="A699" s="52" t="s">
        <v>942</v>
      </c>
      <c r="B699" s="26" t="s">
        <v>946</v>
      </c>
      <c r="C699" s="18" t="s">
        <v>950</v>
      </c>
      <c r="D699" s="28" t="s">
        <v>22</v>
      </c>
      <c r="E699" s="28"/>
      <c r="F699" s="28"/>
      <c r="G699" s="28" t="s">
        <v>22</v>
      </c>
      <c r="H699" s="28"/>
      <c r="I699" s="28"/>
      <c r="J699" s="28" t="s">
        <v>22</v>
      </c>
      <c r="K699" s="28"/>
      <c r="L699" s="28"/>
      <c r="M699" s="28" t="s">
        <v>22</v>
      </c>
      <c r="N699" s="28"/>
      <c r="O699" s="28"/>
      <c r="P699" s="28" t="s">
        <v>22</v>
      </c>
      <c r="Q699" s="41"/>
      <c r="R699" s="41"/>
      <c r="S699" s="41" t="s">
        <v>22</v>
      </c>
      <c r="T699" s="42" t="s">
        <v>60</v>
      </c>
      <c r="U699" s="20"/>
    </row>
    <row r="700" spans="1:21" ht="37.5" customHeight="1" x14ac:dyDescent="0.25">
      <c r="A700" s="52" t="s">
        <v>942</v>
      </c>
      <c r="B700" s="26" t="s">
        <v>769</v>
      </c>
      <c r="C700" s="18" t="s">
        <v>164</v>
      </c>
      <c r="D700" s="28" t="s">
        <v>22</v>
      </c>
      <c r="E700" s="28"/>
      <c r="F700" s="28"/>
      <c r="G700" s="28" t="s">
        <v>22</v>
      </c>
      <c r="H700" s="28"/>
      <c r="I700" s="28"/>
      <c r="J700" s="28" t="s">
        <v>22</v>
      </c>
      <c r="K700" s="28"/>
      <c r="L700" s="28"/>
      <c r="M700" s="28" t="s">
        <v>22</v>
      </c>
      <c r="N700" s="28"/>
      <c r="O700" s="28"/>
      <c r="P700" s="28" t="s">
        <v>59</v>
      </c>
      <c r="Q700" s="41"/>
      <c r="R700" s="41"/>
      <c r="S700" s="41" t="s">
        <v>22</v>
      </c>
      <c r="T700" s="42" t="s">
        <v>60</v>
      </c>
      <c r="U700" s="20"/>
    </row>
    <row r="701" spans="1:21" ht="37.5" customHeight="1" x14ac:dyDescent="0.25">
      <c r="A701" s="52" t="s">
        <v>942</v>
      </c>
      <c r="B701" s="26" t="s">
        <v>769</v>
      </c>
      <c r="C701" s="18" t="s">
        <v>335</v>
      </c>
      <c r="D701" s="28" t="s">
        <v>22</v>
      </c>
      <c r="E701" s="28"/>
      <c r="F701" s="28"/>
      <c r="G701" s="28" t="s">
        <v>22</v>
      </c>
      <c r="H701" s="28"/>
      <c r="I701" s="28"/>
      <c r="J701" s="28" t="s">
        <v>22</v>
      </c>
      <c r="K701" s="28"/>
      <c r="L701" s="28"/>
      <c r="M701" s="28" t="s">
        <v>22</v>
      </c>
      <c r="N701" s="28"/>
      <c r="O701" s="28"/>
      <c r="P701" s="28" t="s">
        <v>59</v>
      </c>
      <c r="Q701" s="41"/>
      <c r="R701" s="41"/>
      <c r="S701" s="41">
        <v>2.1507000000000001</v>
      </c>
      <c r="T701" s="42" t="s">
        <v>40</v>
      </c>
      <c r="U701" s="20"/>
    </row>
    <row r="702" spans="1:21" ht="37.5" customHeight="1" x14ac:dyDescent="0.25">
      <c r="A702" s="52" t="s">
        <v>942</v>
      </c>
      <c r="B702" s="26" t="s">
        <v>769</v>
      </c>
      <c r="C702" s="18" t="s">
        <v>207</v>
      </c>
      <c r="D702" s="28" t="s">
        <v>22</v>
      </c>
      <c r="E702" s="28"/>
      <c r="F702" s="28"/>
      <c r="G702" s="28" t="s">
        <v>22</v>
      </c>
      <c r="H702" s="28"/>
      <c r="I702" s="28"/>
      <c r="J702" s="28" t="s">
        <v>22</v>
      </c>
      <c r="K702" s="28"/>
      <c r="L702" s="28"/>
      <c r="M702" s="28" t="s">
        <v>22</v>
      </c>
      <c r="N702" s="28"/>
      <c r="O702" s="28"/>
      <c r="P702" s="28" t="s">
        <v>59</v>
      </c>
      <c r="Q702" s="41"/>
      <c r="R702" s="41"/>
      <c r="S702" s="41">
        <v>6.0984499999999997</v>
      </c>
      <c r="T702" s="42" t="s">
        <v>40</v>
      </c>
      <c r="U702" s="20"/>
    </row>
    <row r="703" spans="1:21" ht="37.5" customHeight="1" x14ac:dyDescent="0.25">
      <c r="A703" s="50" t="s">
        <v>942</v>
      </c>
      <c r="B703" s="26" t="s">
        <v>769</v>
      </c>
      <c r="C703" s="18" t="s">
        <v>413</v>
      </c>
      <c r="D703" s="28" t="s">
        <v>22</v>
      </c>
      <c r="E703" s="28"/>
      <c r="F703" s="28"/>
      <c r="G703" s="28" t="s">
        <v>22</v>
      </c>
      <c r="H703" s="28"/>
      <c r="I703" s="28"/>
      <c r="J703" s="28" t="s">
        <v>22</v>
      </c>
      <c r="K703" s="28"/>
      <c r="L703" s="28"/>
      <c r="M703" s="28" t="s">
        <v>22</v>
      </c>
      <c r="N703" s="28"/>
      <c r="O703" s="28"/>
      <c r="P703" s="28" t="s">
        <v>59</v>
      </c>
      <c r="Q703" s="41"/>
      <c r="R703" s="41"/>
      <c r="S703" s="41" t="s">
        <v>22</v>
      </c>
      <c r="T703" s="42" t="s">
        <v>60</v>
      </c>
      <c r="U703" s="20"/>
    </row>
    <row r="704" spans="1:21" ht="37.5" customHeight="1" x14ac:dyDescent="0.25">
      <c r="A704" s="50" t="s">
        <v>951</v>
      </c>
      <c r="B704" s="26" t="s">
        <v>952</v>
      </c>
      <c r="C704" s="18" t="s">
        <v>953</v>
      </c>
      <c r="D704" s="28" t="s">
        <v>22</v>
      </c>
      <c r="E704" s="28"/>
      <c r="F704" s="28"/>
      <c r="G704" s="28">
        <v>8.77E-2</v>
      </c>
      <c r="H704" s="28">
        <v>39.594700000000003</v>
      </c>
      <c r="I704" s="28">
        <f t="shared" ref="I704:I717" si="131">G704*H704</f>
        <v>3.4724551900000002</v>
      </c>
      <c r="J704" s="43">
        <v>5.8308</v>
      </c>
      <c r="K704" s="22">
        <v>1.6618999999999999</v>
      </c>
      <c r="L704" s="28">
        <f t="shared" ref="L704:L721" si="132">J704*K704</f>
        <v>9.6902065200000003</v>
      </c>
      <c r="M704" s="28">
        <v>0.20949999999999999</v>
      </c>
      <c r="N704" s="22">
        <v>39.594700000000003</v>
      </c>
      <c r="O704" s="28">
        <f t="shared" ref="O704:O716" si="133">M704*N704</f>
        <v>8.2950896499999995</v>
      </c>
      <c r="P704" s="28">
        <v>34.700000000000003</v>
      </c>
      <c r="Q704" s="40">
        <v>0.101315</v>
      </c>
      <c r="R704" s="41">
        <f>P704*Q704</f>
        <v>3.5156305000000003</v>
      </c>
      <c r="S704" s="41">
        <f t="shared" ref="S704:S725" si="134">MEDIAN(F704,I704,L704,O704,R704)</f>
        <v>5.9053600749999999</v>
      </c>
      <c r="T704" s="42" t="s">
        <v>23</v>
      </c>
      <c r="U704" s="20"/>
    </row>
    <row r="705" spans="1:21" ht="37.5" customHeight="1" x14ac:dyDescent="0.25">
      <c r="A705" s="50" t="s">
        <v>951</v>
      </c>
      <c r="B705" s="26" t="s">
        <v>952</v>
      </c>
      <c r="C705" s="18" t="s">
        <v>954</v>
      </c>
      <c r="D705" s="28" t="s">
        <v>22</v>
      </c>
      <c r="E705" s="28"/>
      <c r="F705" s="28"/>
      <c r="G705" s="28">
        <v>0.29199999999999998</v>
      </c>
      <c r="H705" s="28">
        <v>39.594700000000003</v>
      </c>
      <c r="I705" s="28">
        <f t="shared" si="131"/>
        <v>11.5616524</v>
      </c>
      <c r="J705" s="43">
        <v>19.242999999999999</v>
      </c>
      <c r="K705" s="22">
        <v>1.6618999999999999</v>
      </c>
      <c r="L705" s="28">
        <f t="shared" si="132"/>
        <v>31.979941699999998</v>
      </c>
      <c r="M705" s="28">
        <v>0.45</v>
      </c>
      <c r="N705" s="22">
        <v>39.594700000000003</v>
      </c>
      <c r="O705" s="28">
        <f t="shared" si="133"/>
        <v>17.817615000000004</v>
      </c>
      <c r="P705" s="28">
        <v>69.400000000000006</v>
      </c>
      <c r="Q705" s="40">
        <v>0.101315</v>
      </c>
      <c r="R705" s="41">
        <f>P705*Q705</f>
        <v>7.0312610000000006</v>
      </c>
      <c r="S705" s="41">
        <f t="shared" si="134"/>
        <v>14.689633700000002</v>
      </c>
      <c r="T705" s="42" t="s">
        <v>23</v>
      </c>
      <c r="U705" s="20"/>
    </row>
    <row r="706" spans="1:21" ht="37.5" customHeight="1" x14ac:dyDescent="0.25">
      <c r="A706" s="50" t="s">
        <v>955</v>
      </c>
      <c r="B706" s="26" t="s">
        <v>769</v>
      </c>
      <c r="C706" s="18" t="s">
        <v>52</v>
      </c>
      <c r="D706" s="28" t="s">
        <v>22</v>
      </c>
      <c r="E706" s="28"/>
      <c r="F706" s="28"/>
      <c r="G706" s="28">
        <v>8.6599999999999996E-2</v>
      </c>
      <c r="H706" s="28">
        <v>39.594700000000003</v>
      </c>
      <c r="I706" s="28">
        <f t="shared" si="131"/>
        <v>3.4289010200000001</v>
      </c>
      <c r="J706" s="43">
        <v>2.8168000000000002</v>
      </c>
      <c r="K706" s="22">
        <v>1.6618999999999999</v>
      </c>
      <c r="L706" s="28">
        <f t="shared" si="132"/>
        <v>4.6812399200000003</v>
      </c>
      <c r="M706" s="28">
        <v>0.111</v>
      </c>
      <c r="N706" s="22">
        <v>39.594700000000003</v>
      </c>
      <c r="O706" s="28">
        <f t="shared" si="133"/>
        <v>4.3950117000000004</v>
      </c>
      <c r="P706" s="28" t="s">
        <v>22</v>
      </c>
      <c r="Q706" s="41"/>
      <c r="R706" s="41"/>
      <c r="S706" s="41">
        <f t="shared" si="134"/>
        <v>4.3950117000000004</v>
      </c>
      <c r="T706" s="42" t="s">
        <v>23</v>
      </c>
      <c r="U706" s="20"/>
    </row>
    <row r="707" spans="1:21" ht="37.5" customHeight="1" x14ac:dyDescent="0.25">
      <c r="A707" s="50" t="s">
        <v>956</v>
      </c>
      <c r="B707" s="26" t="s">
        <v>957</v>
      </c>
      <c r="C707" s="18" t="s">
        <v>958</v>
      </c>
      <c r="D707" s="28">
        <v>9.6999999999999993</v>
      </c>
      <c r="E707" s="28">
        <v>8.4052000000000007</v>
      </c>
      <c r="F707" s="28">
        <f t="shared" ref="F707:F716" si="135">D707*E707</f>
        <v>81.530439999999999</v>
      </c>
      <c r="G707" s="28">
        <v>0.879</v>
      </c>
      <c r="H707" s="28">
        <v>39.594700000000003</v>
      </c>
      <c r="I707" s="28">
        <f t="shared" si="131"/>
        <v>34.803741300000006</v>
      </c>
      <c r="J707" s="43">
        <v>40.76</v>
      </c>
      <c r="K707" s="22">
        <v>1.6618999999999999</v>
      </c>
      <c r="L707" s="28">
        <f t="shared" si="132"/>
        <v>67.739043999999993</v>
      </c>
      <c r="M707" s="28">
        <v>4.5999999999999996</v>
      </c>
      <c r="N707" s="22">
        <v>39.594700000000003</v>
      </c>
      <c r="O707" s="28">
        <f t="shared" si="133"/>
        <v>182.13561999999999</v>
      </c>
      <c r="P707" s="28" t="s">
        <v>22</v>
      </c>
      <c r="Q707" s="41"/>
      <c r="R707" s="41"/>
      <c r="S707" s="41">
        <f t="shared" si="134"/>
        <v>74.634741999999989</v>
      </c>
      <c r="T707" s="42" t="s">
        <v>23</v>
      </c>
      <c r="U707" s="20"/>
    </row>
    <row r="708" spans="1:21" ht="51" x14ac:dyDescent="0.25">
      <c r="A708" s="50" t="s">
        <v>956</v>
      </c>
      <c r="B708" s="26" t="s">
        <v>959</v>
      </c>
      <c r="C708" s="18" t="s">
        <v>958</v>
      </c>
      <c r="D708" s="28">
        <v>2.2639999999999998</v>
      </c>
      <c r="E708" s="28">
        <v>8.4052000000000007</v>
      </c>
      <c r="F708" s="28">
        <f t="shared" si="135"/>
        <v>19.029372800000001</v>
      </c>
      <c r="G708" s="28">
        <v>1.1439999999999999</v>
      </c>
      <c r="H708" s="28">
        <v>39.594700000000003</v>
      </c>
      <c r="I708" s="28">
        <f t="shared" si="131"/>
        <v>45.296336799999999</v>
      </c>
      <c r="J708" s="43">
        <v>76.56</v>
      </c>
      <c r="K708" s="22">
        <v>1.6618999999999999</v>
      </c>
      <c r="L708" s="28">
        <f t="shared" si="132"/>
        <v>127.23506399999999</v>
      </c>
      <c r="M708" s="28">
        <v>2.75</v>
      </c>
      <c r="N708" s="22">
        <v>39.594700000000003</v>
      </c>
      <c r="O708" s="28">
        <f t="shared" si="133"/>
        <v>108.88542500000001</v>
      </c>
      <c r="P708" s="28">
        <v>367.4</v>
      </c>
      <c r="Q708" s="40">
        <v>0.101315</v>
      </c>
      <c r="R708" s="41">
        <f t="shared" ref="R708:R716" si="136">P708*Q708</f>
        <v>37.223130999999995</v>
      </c>
      <c r="S708" s="41">
        <f t="shared" si="134"/>
        <v>45.296336799999999</v>
      </c>
      <c r="T708" s="42" t="s">
        <v>23</v>
      </c>
      <c r="U708" s="20"/>
    </row>
    <row r="709" spans="1:21" ht="51" x14ac:dyDescent="0.25">
      <c r="A709" s="50" t="s">
        <v>956</v>
      </c>
      <c r="B709" s="26" t="s">
        <v>959</v>
      </c>
      <c r="C709" s="18" t="s">
        <v>960</v>
      </c>
      <c r="D709" s="28">
        <v>7.0750000000000002</v>
      </c>
      <c r="E709" s="28">
        <v>8.4052000000000007</v>
      </c>
      <c r="F709" s="28">
        <f t="shared" si="135"/>
        <v>59.466790000000003</v>
      </c>
      <c r="G709" s="28">
        <v>2.29</v>
      </c>
      <c r="H709" s="28">
        <v>39.594700000000003</v>
      </c>
      <c r="I709" s="28">
        <f t="shared" si="131"/>
        <v>90.671863000000002</v>
      </c>
      <c r="J709" s="43">
        <v>121.4817</v>
      </c>
      <c r="K709" s="22">
        <v>1.6618999999999999</v>
      </c>
      <c r="L709" s="28">
        <f t="shared" si="132"/>
        <v>201.89043723</v>
      </c>
      <c r="M709" s="28">
        <v>4.24</v>
      </c>
      <c r="N709" s="22">
        <v>39.594700000000003</v>
      </c>
      <c r="O709" s="28">
        <f t="shared" si="133"/>
        <v>167.88152800000003</v>
      </c>
      <c r="P709" s="28">
        <v>589</v>
      </c>
      <c r="Q709" s="40">
        <v>0.101315</v>
      </c>
      <c r="R709" s="41">
        <f t="shared" si="136"/>
        <v>59.674534999999999</v>
      </c>
      <c r="S709" s="41">
        <f t="shared" si="134"/>
        <v>90.671863000000002</v>
      </c>
      <c r="T709" s="42" t="s">
        <v>23</v>
      </c>
      <c r="U709" s="20"/>
    </row>
    <row r="710" spans="1:21" ht="37.5" customHeight="1" x14ac:dyDescent="0.25">
      <c r="A710" s="50" t="s">
        <v>956</v>
      </c>
      <c r="B710" s="26" t="s">
        <v>961</v>
      </c>
      <c r="C710" s="18" t="s">
        <v>52</v>
      </c>
      <c r="D710" s="28">
        <v>14.15</v>
      </c>
      <c r="E710" s="28">
        <v>8.4052000000000007</v>
      </c>
      <c r="F710" s="28">
        <f t="shared" si="135"/>
        <v>118.93358000000001</v>
      </c>
      <c r="G710" s="28">
        <v>4.75</v>
      </c>
      <c r="H710" s="28">
        <v>39.594700000000003</v>
      </c>
      <c r="I710" s="28">
        <f t="shared" si="131"/>
        <v>188.074825</v>
      </c>
      <c r="J710" s="43">
        <v>174.41</v>
      </c>
      <c r="K710" s="22">
        <v>1.6618999999999999</v>
      </c>
      <c r="L710" s="28">
        <f t="shared" si="132"/>
        <v>289.85197899999997</v>
      </c>
      <c r="M710" s="28">
        <v>3.94</v>
      </c>
      <c r="N710" s="22">
        <v>39.594700000000003</v>
      </c>
      <c r="O710" s="28">
        <f t="shared" si="133"/>
        <v>156.003118</v>
      </c>
      <c r="P710" s="28">
        <v>1395.1875</v>
      </c>
      <c r="Q710" s="40">
        <v>0.101315</v>
      </c>
      <c r="R710" s="41">
        <f t="shared" si="136"/>
        <v>141.35342156250002</v>
      </c>
      <c r="S710" s="41">
        <f t="shared" si="134"/>
        <v>156.003118</v>
      </c>
      <c r="T710" s="42" t="s">
        <v>23</v>
      </c>
      <c r="U710" s="20"/>
    </row>
    <row r="711" spans="1:21" ht="38.25" x14ac:dyDescent="0.25">
      <c r="A711" s="50" t="s">
        <v>956</v>
      </c>
      <c r="B711" s="26" t="s">
        <v>962</v>
      </c>
      <c r="C711" s="18" t="s">
        <v>963</v>
      </c>
      <c r="D711" s="28">
        <v>32.299999999999997</v>
      </c>
      <c r="E711" s="28">
        <v>8.4052000000000007</v>
      </c>
      <c r="F711" s="28">
        <f t="shared" si="135"/>
        <v>271.48795999999999</v>
      </c>
      <c r="G711" s="28">
        <v>7.51</v>
      </c>
      <c r="H711" s="28">
        <v>39.594700000000003</v>
      </c>
      <c r="I711" s="28">
        <f t="shared" si="131"/>
        <v>297.35619700000001</v>
      </c>
      <c r="J711" s="43">
        <v>151.96</v>
      </c>
      <c r="K711" s="22">
        <v>1.6618999999999999</v>
      </c>
      <c r="L711" s="28">
        <f t="shared" si="132"/>
        <v>252.54232400000001</v>
      </c>
      <c r="M711" s="28">
        <v>10.43</v>
      </c>
      <c r="N711" s="22">
        <v>39.594700000000003</v>
      </c>
      <c r="O711" s="28">
        <f t="shared" si="133"/>
        <v>412.97272100000004</v>
      </c>
      <c r="P711" s="28">
        <v>2072</v>
      </c>
      <c r="Q711" s="40">
        <v>0.101315</v>
      </c>
      <c r="R711" s="41">
        <f t="shared" si="136"/>
        <v>209.92468</v>
      </c>
      <c r="S711" s="41">
        <f t="shared" si="134"/>
        <v>271.48795999999999</v>
      </c>
      <c r="T711" s="42" t="s">
        <v>23</v>
      </c>
      <c r="U711" s="20"/>
    </row>
    <row r="712" spans="1:21" ht="63.75" x14ac:dyDescent="0.25">
      <c r="A712" s="50" t="s">
        <v>956</v>
      </c>
      <c r="B712" s="26" t="s">
        <v>964</v>
      </c>
      <c r="C712" s="18" t="s">
        <v>965</v>
      </c>
      <c r="D712" s="28">
        <v>48.6</v>
      </c>
      <c r="E712" s="28">
        <v>8.4052000000000007</v>
      </c>
      <c r="F712" s="28">
        <f t="shared" si="135"/>
        <v>408.49272000000002</v>
      </c>
      <c r="G712" s="28">
        <v>26.62</v>
      </c>
      <c r="H712" s="28">
        <v>39.594700000000003</v>
      </c>
      <c r="I712" s="28">
        <f t="shared" si="131"/>
        <v>1054.0109140000002</v>
      </c>
      <c r="J712" s="43">
        <v>971.85329999999999</v>
      </c>
      <c r="K712" s="22">
        <v>1.6618999999999999</v>
      </c>
      <c r="L712" s="28">
        <f t="shared" si="132"/>
        <v>1615.1229992699998</v>
      </c>
      <c r="M712" s="28">
        <v>17.89</v>
      </c>
      <c r="N712" s="22">
        <v>39.594700000000003</v>
      </c>
      <c r="O712" s="28">
        <f t="shared" si="133"/>
        <v>708.34918300000004</v>
      </c>
      <c r="P712" s="28">
        <v>4282</v>
      </c>
      <c r="Q712" s="40">
        <v>0.101315</v>
      </c>
      <c r="R712" s="41">
        <f t="shared" si="136"/>
        <v>433.83082999999999</v>
      </c>
      <c r="S712" s="41">
        <f t="shared" si="134"/>
        <v>708.34918300000004</v>
      </c>
      <c r="T712" s="42" t="s">
        <v>23</v>
      </c>
      <c r="U712" s="20"/>
    </row>
    <row r="713" spans="1:21" ht="37.5" customHeight="1" x14ac:dyDescent="0.25">
      <c r="A713" s="50" t="s">
        <v>956</v>
      </c>
      <c r="B713" s="26" t="s">
        <v>769</v>
      </c>
      <c r="C713" s="18" t="s">
        <v>966</v>
      </c>
      <c r="D713" s="28">
        <v>0.2</v>
      </c>
      <c r="E713" s="28">
        <v>8.4052000000000007</v>
      </c>
      <c r="F713" s="28">
        <f t="shared" si="135"/>
        <v>1.6810400000000003</v>
      </c>
      <c r="G713" s="28">
        <v>3.3599999999999998E-2</v>
      </c>
      <c r="H713" s="28">
        <v>39.594700000000003</v>
      </c>
      <c r="I713" s="28">
        <f t="shared" si="131"/>
        <v>1.33038192</v>
      </c>
      <c r="J713" s="43">
        <v>2.2229000000000001</v>
      </c>
      <c r="K713" s="22">
        <v>1.6618999999999999</v>
      </c>
      <c r="L713" s="28">
        <f t="shared" si="132"/>
        <v>3.6942375100000002</v>
      </c>
      <c r="M713" s="28">
        <v>5.6000000000000001E-2</v>
      </c>
      <c r="N713" s="22">
        <v>39.594700000000003</v>
      </c>
      <c r="O713" s="28">
        <f t="shared" si="133"/>
        <v>2.2173032000000004</v>
      </c>
      <c r="P713" s="28">
        <v>10.58</v>
      </c>
      <c r="Q713" s="40">
        <v>0.101315</v>
      </c>
      <c r="R713" s="41">
        <f t="shared" si="136"/>
        <v>1.0719126999999999</v>
      </c>
      <c r="S713" s="41">
        <f t="shared" si="134"/>
        <v>1.6810400000000003</v>
      </c>
      <c r="T713" s="42" t="s">
        <v>23</v>
      </c>
      <c r="U713" s="20"/>
    </row>
    <row r="714" spans="1:21" ht="37.5" customHeight="1" x14ac:dyDescent="0.25">
      <c r="A714" s="50" t="s">
        <v>956</v>
      </c>
      <c r="B714" s="26" t="s">
        <v>769</v>
      </c>
      <c r="C714" s="18" t="s">
        <v>967</v>
      </c>
      <c r="D714" s="28">
        <v>0.33329999999999999</v>
      </c>
      <c r="E714" s="28">
        <v>8.4052000000000007</v>
      </c>
      <c r="F714" s="28">
        <f t="shared" si="135"/>
        <v>2.8014531599999999</v>
      </c>
      <c r="G714" s="28">
        <v>5.9299999999999999E-2</v>
      </c>
      <c r="H714" s="28">
        <v>39.594700000000003</v>
      </c>
      <c r="I714" s="28">
        <f t="shared" si="131"/>
        <v>2.34796571</v>
      </c>
      <c r="J714" s="43">
        <v>3.4106999999999998</v>
      </c>
      <c r="K714" s="22">
        <v>1.6618999999999999</v>
      </c>
      <c r="L714" s="28">
        <f t="shared" si="132"/>
        <v>5.6682423299999991</v>
      </c>
      <c r="M714" s="28">
        <v>0.1114</v>
      </c>
      <c r="N714" s="22">
        <v>39.594700000000003</v>
      </c>
      <c r="O714" s="28">
        <f t="shared" si="133"/>
        <v>4.4108495800000007</v>
      </c>
      <c r="P714" s="28">
        <v>23.827100000000002</v>
      </c>
      <c r="Q714" s="40">
        <v>0.101315</v>
      </c>
      <c r="R714" s="41">
        <f t="shared" si="136"/>
        <v>2.4140426365000001</v>
      </c>
      <c r="S714" s="41">
        <f t="shared" si="134"/>
        <v>2.8014531599999999</v>
      </c>
      <c r="T714" s="42" t="s">
        <v>23</v>
      </c>
      <c r="U714" s="20"/>
    </row>
    <row r="715" spans="1:21" ht="37.5" customHeight="1" x14ac:dyDescent="0.25">
      <c r="A715" s="50" t="s">
        <v>956</v>
      </c>
      <c r="B715" s="26" t="s">
        <v>769</v>
      </c>
      <c r="C715" s="18" t="s">
        <v>968</v>
      </c>
      <c r="D715" s="28">
        <v>0.65159999999999996</v>
      </c>
      <c r="E715" s="28">
        <v>8.4052000000000007</v>
      </c>
      <c r="F715" s="28">
        <f t="shared" si="135"/>
        <v>5.4768283200000001</v>
      </c>
      <c r="G715" s="28">
        <v>0.1028</v>
      </c>
      <c r="H715" s="28">
        <v>39.594700000000003</v>
      </c>
      <c r="I715" s="28">
        <f t="shared" si="131"/>
        <v>4.0703351600000008</v>
      </c>
      <c r="J715" s="43">
        <v>5.5168999999999997</v>
      </c>
      <c r="K715" s="22">
        <v>1.6618999999999999</v>
      </c>
      <c r="L715" s="28">
        <f t="shared" si="132"/>
        <v>9.1685361099999998</v>
      </c>
      <c r="M715" s="28">
        <v>0.22140000000000001</v>
      </c>
      <c r="N715" s="22">
        <v>39.594700000000003</v>
      </c>
      <c r="O715" s="28">
        <f t="shared" si="133"/>
        <v>8.7662665800000017</v>
      </c>
      <c r="P715" s="28">
        <v>31.44</v>
      </c>
      <c r="Q715" s="40">
        <v>0.101315</v>
      </c>
      <c r="R715" s="41">
        <f t="shared" si="136"/>
        <v>3.1853436000000004</v>
      </c>
      <c r="S715" s="41">
        <f t="shared" si="134"/>
        <v>5.4768283200000001</v>
      </c>
      <c r="T715" s="42" t="s">
        <v>23</v>
      </c>
      <c r="U715" s="20"/>
    </row>
    <row r="716" spans="1:21" ht="37.5" customHeight="1" x14ac:dyDescent="0.25">
      <c r="A716" s="50" t="s">
        <v>956</v>
      </c>
      <c r="B716" s="26" t="s">
        <v>769</v>
      </c>
      <c r="C716" s="18" t="s">
        <v>969</v>
      </c>
      <c r="D716" s="28">
        <v>1.4121999999999999</v>
      </c>
      <c r="E716" s="28">
        <v>8.4052000000000007</v>
      </c>
      <c r="F716" s="28">
        <f t="shared" si="135"/>
        <v>11.869823439999999</v>
      </c>
      <c r="G716" s="28">
        <v>0.23719999999999999</v>
      </c>
      <c r="H716" s="28">
        <v>39.594700000000003</v>
      </c>
      <c r="I716" s="28">
        <f t="shared" si="131"/>
        <v>9.3918628399999999</v>
      </c>
      <c r="J716" s="43">
        <v>13.642899999999999</v>
      </c>
      <c r="K716" s="22">
        <v>1.6618999999999999</v>
      </c>
      <c r="L716" s="28">
        <f t="shared" si="132"/>
        <v>22.673135509999998</v>
      </c>
      <c r="M716" s="28">
        <v>0.44540000000000002</v>
      </c>
      <c r="N716" s="22">
        <v>39.594700000000003</v>
      </c>
      <c r="O716" s="28">
        <f t="shared" si="133"/>
        <v>17.635479380000003</v>
      </c>
      <c r="P716" s="28">
        <v>114.05</v>
      </c>
      <c r="Q716" s="40">
        <v>0.101315</v>
      </c>
      <c r="R716" s="41">
        <f t="shared" si="136"/>
        <v>11.554975750000001</v>
      </c>
      <c r="S716" s="41">
        <f t="shared" si="134"/>
        <v>11.869823439999999</v>
      </c>
      <c r="T716" s="42" t="s">
        <v>23</v>
      </c>
      <c r="U716" s="20"/>
    </row>
    <row r="717" spans="1:21" ht="37.5" customHeight="1" x14ac:dyDescent="0.25">
      <c r="A717" s="50" t="s">
        <v>970</v>
      </c>
      <c r="B717" s="26" t="s">
        <v>321</v>
      </c>
      <c r="C717" s="18" t="s">
        <v>150</v>
      </c>
      <c r="D717" s="28" t="s">
        <v>22</v>
      </c>
      <c r="E717" s="28"/>
      <c r="F717" s="28"/>
      <c r="G717" s="28">
        <v>0.13600000000000001</v>
      </c>
      <c r="H717" s="28">
        <v>39.594700000000003</v>
      </c>
      <c r="I717" s="28">
        <f t="shared" si="131"/>
        <v>5.3848792000000012</v>
      </c>
      <c r="J717" s="43">
        <v>3.6739999999999999</v>
      </c>
      <c r="K717" s="22">
        <v>1.6618999999999999</v>
      </c>
      <c r="L717" s="28">
        <f t="shared" si="132"/>
        <v>6.1058205999999995</v>
      </c>
      <c r="M717" s="28" t="s">
        <v>22</v>
      </c>
      <c r="N717" s="28"/>
      <c r="O717" s="28"/>
      <c r="P717" s="28" t="s">
        <v>22</v>
      </c>
      <c r="Q717" s="41"/>
      <c r="R717" s="41"/>
      <c r="S717" s="41">
        <f t="shared" si="134"/>
        <v>5.7453499000000008</v>
      </c>
      <c r="T717" s="42" t="s">
        <v>23</v>
      </c>
      <c r="U717" s="20"/>
    </row>
    <row r="718" spans="1:21" ht="37.5" customHeight="1" x14ac:dyDescent="0.25">
      <c r="A718" s="50" t="s">
        <v>970</v>
      </c>
      <c r="B718" s="26" t="s">
        <v>769</v>
      </c>
      <c r="C718" s="18" t="s">
        <v>971</v>
      </c>
      <c r="D718" s="28" t="s">
        <v>22</v>
      </c>
      <c r="E718" s="28"/>
      <c r="F718" s="28"/>
      <c r="G718" s="28" t="s">
        <v>22</v>
      </c>
      <c r="H718" s="28"/>
      <c r="I718" s="28"/>
      <c r="J718" s="43">
        <v>0.8518</v>
      </c>
      <c r="K718" s="22">
        <v>1.6618999999999999</v>
      </c>
      <c r="L718" s="28">
        <f t="shared" si="132"/>
        <v>1.41560642</v>
      </c>
      <c r="M718" s="28">
        <v>3.4200000000000001E-2</v>
      </c>
      <c r="N718" s="22">
        <v>39.594700000000003</v>
      </c>
      <c r="O718" s="28">
        <f t="shared" ref="O718:O725" si="137">M718*N718</f>
        <v>1.3541387400000002</v>
      </c>
      <c r="P718" s="28">
        <v>10.94</v>
      </c>
      <c r="Q718" s="40">
        <v>0.101315</v>
      </c>
      <c r="R718" s="41">
        <f>P718*Q718</f>
        <v>1.1083860999999999</v>
      </c>
      <c r="S718" s="41">
        <f t="shared" si="134"/>
        <v>1.3541387400000002</v>
      </c>
      <c r="T718" s="42" t="s">
        <v>23</v>
      </c>
      <c r="U718" s="20"/>
    </row>
    <row r="719" spans="1:21" ht="38.25" x14ac:dyDescent="0.25">
      <c r="A719" s="50" t="s">
        <v>972</v>
      </c>
      <c r="B719" s="26" t="s">
        <v>973</v>
      </c>
      <c r="C719" s="18" t="s">
        <v>974</v>
      </c>
      <c r="D719" s="28" t="s">
        <v>22</v>
      </c>
      <c r="E719" s="28"/>
      <c r="F719" s="28"/>
      <c r="G719" s="28">
        <v>64.13</v>
      </c>
      <c r="H719" s="28">
        <v>39.594700000000003</v>
      </c>
      <c r="I719" s="28">
        <f>G719*H719</f>
        <v>2539.2081109999999</v>
      </c>
      <c r="J719" s="43">
        <v>1847.99</v>
      </c>
      <c r="K719" s="22">
        <v>1.6618999999999999</v>
      </c>
      <c r="L719" s="28">
        <f t="shared" si="132"/>
        <v>3071.1745809999998</v>
      </c>
      <c r="M719" s="28">
        <v>72.7</v>
      </c>
      <c r="N719" s="22">
        <v>39.594700000000003</v>
      </c>
      <c r="O719" s="28">
        <f t="shared" si="137"/>
        <v>2878.5346900000004</v>
      </c>
      <c r="P719" s="28">
        <v>29040</v>
      </c>
      <c r="Q719" s="40">
        <v>0.101315</v>
      </c>
      <c r="R719" s="41">
        <f>P719*Q719</f>
        <v>2942.1876000000002</v>
      </c>
      <c r="S719" s="41">
        <f t="shared" si="134"/>
        <v>2910.3611450000003</v>
      </c>
      <c r="T719" s="42" t="s">
        <v>23</v>
      </c>
      <c r="U719" s="20"/>
    </row>
    <row r="720" spans="1:21" ht="38.25" x14ac:dyDescent="0.25">
      <c r="A720" s="50" t="s">
        <v>972</v>
      </c>
      <c r="B720" s="26" t="s">
        <v>973</v>
      </c>
      <c r="C720" s="18" t="s">
        <v>975</v>
      </c>
      <c r="D720" s="28" t="s">
        <v>22</v>
      </c>
      <c r="E720" s="28"/>
      <c r="F720" s="28"/>
      <c r="G720" s="28">
        <v>98.17</v>
      </c>
      <c r="H720" s="28">
        <v>39.594700000000003</v>
      </c>
      <c r="I720" s="28">
        <f>G720*H720</f>
        <v>3887.0116990000006</v>
      </c>
      <c r="J720" s="43">
        <v>2772.44</v>
      </c>
      <c r="K720" s="22">
        <v>1.6618999999999999</v>
      </c>
      <c r="L720" s="28">
        <f t="shared" si="132"/>
        <v>4607.5180359999995</v>
      </c>
      <c r="M720" s="28">
        <v>109.12</v>
      </c>
      <c r="N720" s="22">
        <v>39.594700000000003</v>
      </c>
      <c r="O720" s="28">
        <f t="shared" si="137"/>
        <v>4320.5736640000005</v>
      </c>
      <c r="P720" s="28">
        <v>43560</v>
      </c>
      <c r="Q720" s="40">
        <v>0.101315</v>
      </c>
      <c r="R720" s="41">
        <f>P720*Q720</f>
        <v>4413.2813999999998</v>
      </c>
      <c r="S720" s="41">
        <f t="shared" si="134"/>
        <v>4366.9275319999997</v>
      </c>
      <c r="T720" s="42" t="s">
        <v>23</v>
      </c>
      <c r="U720" s="20"/>
    </row>
    <row r="721" spans="1:21" ht="37.5" customHeight="1" x14ac:dyDescent="0.25">
      <c r="A721" s="52" t="s">
        <v>976</v>
      </c>
      <c r="B721" s="26" t="s">
        <v>977</v>
      </c>
      <c r="C721" s="18" t="s">
        <v>287</v>
      </c>
      <c r="D721" s="28" t="s">
        <v>22</v>
      </c>
      <c r="E721" s="28"/>
      <c r="F721" s="28"/>
      <c r="G721" s="28">
        <v>0.6</v>
      </c>
      <c r="H721" s="28">
        <v>39.594700000000003</v>
      </c>
      <c r="I721" s="28">
        <f>G721*H721</f>
        <v>23.756820000000001</v>
      </c>
      <c r="J721" s="43">
        <v>16.574000000000002</v>
      </c>
      <c r="K721" s="22">
        <v>1.6618999999999999</v>
      </c>
      <c r="L721" s="28">
        <f t="shared" si="132"/>
        <v>27.544330600000002</v>
      </c>
      <c r="M721" s="28">
        <v>2.3759999999999999</v>
      </c>
      <c r="N721" s="22">
        <v>39.594700000000003</v>
      </c>
      <c r="O721" s="28">
        <f t="shared" si="137"/>
        <v>94.077007199999997</v>
      </c>
      <c r="P721" s="28" t="s">
        <v>22</v>
      </c>
      <c r="Q721" s="41"/>
      <c r="R721" s="41"/>
      <c r="S721" s="41">
        <f t="shared" si="134"/>
        <v>27.544330600000002</v>
      </c>
      <c r="T721" s="42" t="s">
        <v>23</v>
      </c>
      <c r="U721" s="20"/>
    </row>
    <row r="722" spans="1:21" ht="37.5" customHeight="1" x14ac:dyDescent="0.25">
      <c r="A722" s="52" t="s">
        <v>978</v>
      </c>
      <c r="B722" s="26" t="s">
        <v>769</v>
      </c>
      <c r="C722" s="18" t="s">
        <v>979</v>
      </c>
      <c r="D722" s="28">
        <v>0.14480000000000001</v>
      </c>
      <c r="E722" s="28">
        <v>8.4052000000000007</v>
      </c>
      <c r="F722" s="28">
        <f>D722*E722</f>
        <v>1.2170729600000001</v>
      </c>
      <c r="G722" s="28" t="s">
        <v>22</v>
      </c>
      <c r="H722" s="28"/>
      <c r="I722" s="28"/>
      <c r="J722" s="28" t="s">
        <v>22</v>
      </c>
      <c r="K722" s="28"/>
      <c r="L722" s="28"/>
      <c r="M722" s="28">
        <v>8.2400000000000001E-2</v>
      </c>
      <c r="N722" s="22">
        <v>39.594700000000003</v>
      </c>
      <c r="O722" s="28">
        <f t="shared" si="137"/>
        <v>3.2626032800000004</v>
      </c>
      <c r="P722" s="28" t="s">
        <v>22</v>
      </c>
      <c r="Q722" s="41"/>
      <c r="R722" s="41"/>
      <c r="S722" s="41">
        <f t="shared" si="134"/>
        <v>2.2398381199999999</v>
      </c>
      <c r="T722" s="42" t="s">
        <v>23</v>
      </c>
      <c r="U722" s="20"/>
    </row>
    <row r="723" spans="1:21" ht="37.5" customHeight="1" x14ac:dyDescent="0.25">
      <c r="A723" s="52" t="s">
        <v>978</v>
      </c>
      <c r="B723" s="26" t="s">
        <v>769</v>
      </c>
      <c r="C723" s="18" t="s">
        <v>980</v>
      </c>
      <c r="D723" s="28">
        <v>0.29959999999999998</v>
      </c>
      <c r="E723" s="28">
        <v>8.4052000000000007</v>
      </c>
      <c r="F723" s="28">
        <f>D723*E723</f>
        <v>2.51819792</v>
      </c>
      <c r="G723" s="28" t="s">
        <v>22</v>
      </c>
      <c r="H723" s="28"/>
      <c r="I723" s="28"/>
      <c r="J723" s="28" t="s">
        <v>22</v>
      </c>
      <c r="K723" s="28"/>
      <c r="L723" s="28"/>
      <c r="M723" s="28">
        <v>0.1686</v>
      </c>
      <c r="N723" s="22">
        <v>39.594700000000003</v>
      </c>
      <c r="O723" s="28">
        <f t="shared" si="137"/>
        <v>6.6756664200000007</v>
      </c>
      <c r="P723" s="28" t="s">
        <v>22</v>
      </c>
      <c r="Q723" s="41"/>
      <c r="R723" s="41"/>
      <c r="S723" s="41">
        <f t="shared" si="134"/>
        <v>4.5969321700000005</v>
      </c>
      <c r="T723" s="42" t="s">
        <v>23</v>
      </c>
      <c r="U723" s="20"/>
    </row>
    <row r="724" spans="1:21" ht="37.5" customHeight="1" x14ac:dyDescent="0.25">
      <c r="A724" s="52" t="s">
        <v>978</v>
      </c>
      <c r="B724" s="26" t="s">
        <v>769</v>
      </c>
      <c r="C724" s="18" t="s">
        <v>981</v>
      </c>
      <c r="D724" s="28">
        <v>0.442</v>
      </c>
      <c r="E724" s="28">
        <v>8.4052000000000007</v>
      </c>
      <c r="F724" s="28">
        <f>D724*E724</f>
        <v>3.7150984000000005</v>
      </c>
      <c r="G724" s="28" t="s">
        <v>22</v>
      </c>
      <c r="H724" s="28"/>
      <c r="I724" s="28"/>
      <c r="J724" s="28" t="s">
        <v>22</v>
      </c>
      <c r="K724" s="28"/>
      <c r="L724" s="28"/>
      <c r="M724" s="28">
        <v>0.25009999999999999</v>
      </c>
      <c r="N724" s="22">
        <v>39.594700000000003</v>
      </c>
      <c r="O724" s="28">
        <f t="shared" si="137"/>
        <v>9.9026344700000006</v>
      </c>
      <c r="P724" s="28" t="s">
        <v>22</v>
      </c>
      <c r="Q724" s="41"/>
      <c r="R724" s="41"/>
      <c r="S724" s="41">
        <f t="shared" si="134"/>
        <v>6.8088664350000005</v>
      </c>
      <c r="T724" s="42" t="s">
        <v>23</v>
      </c>
      <c r="U724" s="20"/>
    </row>
    <row r="725" spans="1:21" ht="37.5" customHeight="1" x14ac:dyDescent="0.25">
      <c r="A725" s="52" t="s">
        <v>978</v>
      </c>
      <c r="B725" s="26" t="s">
        <v>769</v>
      </c>
      <c r="C725" s="18" t="s">
        <v>982</v>
      </c>
      <c r="D725" s="28">
        <v>0.58960000000000001</v>
      </c>
      <c r="E725" s="28">
        <v>8.4052000000000007</v>
      </c>
      <c r="F725" s="28">
        <f>D725*E725</f>
        <v>4.9557059200000007</v>
      </c>
      <c r="G725" s="28" t="s">
        <v>22</v>
      </c>
      <c r="H725" s="28"/>
      <c r="I725" s="28"/>
      <c r="J725" s="28" t="s">
        <v>22</v>
      </c>
      <c r="K725" s="28"/>
      <c r="L725" s="28"/>
      <c r="M725" s="28">
        <v>0.33339999999999997</v>
      </c>
      <c r="N725" s="22">
        <v>39.594700000000003</v>
      </c>
      <c r="O725" s="28">
        <f t="shared" si="137"/>
        <v>13.20087298</v>
      </c>
      <c r="P725" s="28" t="s">
        <v>22</v>
      </c>
      <c r="Q725" s="41"/>
      <c r="R725" s="41"/>
      <c r="S725" s="41">
        <f t="shared" si="134"/>
        <v>9.0782894499999998</v>
      </c>
      <c r="T725" s="42" t="s">
        <v>23</v>
      </c>
      <c r="U725" s="20"/>
    </row>
    <row r="726" spans="1:21" ht="37.5" customHeight="1" x14ac:dyDescent="0.25">
      <c r="A726" s="52" t="s">
        <v>978</v>
      </c>
      <c r="B726" s="26" t="s">
        <v>705</v>
      </c>
      <c r="C726" s="18" t="s">
        <v>983</v>
      </c>
      <c r="D726" s="28" t="s">
        <v>22</v>
      </c>
      <c r="E726" s="28"/>
      <c r="F726" s="28"/>
      <c r="G726" s="28" t="s">
        <v>22</v>
      </c>
      <c r="H726" s="28"/>
      <c r="I726" s="28"/>
      <c r="J726" s="28" t="s">
        <v>22</v>
      </c>
      <c r="K726" s="28"/>
      <c r="L726" s="28"/>
      <c r="M726" s="28" t="s">
        <v>22</v>
      </c>
      <c r="N726" s="28"/>
      <c r="O726" s="28"/>
      <c r="P726" s="28" t="s">
        <v>22</v>
      </c>
      <c r="Q726" s="41"/>
      <c r="R726" s="41"/>
      <c r="S726" s="41" t="s">
        <v>22</v>
      </c>
      <c r="T726" s="42" t="s">
        <v>60</v>
      </c>
      <c r="U726" s="20"/>
    </row>
    <row r="727" spans="1:21" ht="37.5" customHeight="1" x14ac:dyDescent="0.25">
      <c r="A727" s="52" t="s">
        <v>978</v>
      </c>
      <c r="B727" s="26" t="s">
        <v>705</v>
      </c>
      <c r="C727" s="18" t="s">
        <v>984</v>
      </c>
      <c r="D727" s="28" t="s">
        <v>22</v>
      </c>
      <c r="E727" s="28"/>
      <c r="F727" s="28"/>
      <c r="G727" s="28" t="s">
        <v>22</v>
      </c>
      <c r="H727" s="28"/>
      <c r="I727" s="28"/>
      <c r="J727" s="28" t="s">
        <v>22</v>
      </c>
      <c r="K727" s="28"/>
      <c r="L727" s="28"/>
      <c r="M727" s="28" t="s">
        <v>22</v>
      </c>
      <c r="N727" s="28"/>
      <c r="O727" s="28"/>
      <c r="P727" s="28" t="s">
        <v>22</v>
      </c>
      <c r="Q727" s="41"/>
      <c r="R727" s="41"/>
      <c r="S727" s="41">
        <v>225.7</v>
      </c>
      <c r="T727" s="42" t="s">
        <v>40</v>
      </c>
      <c r="U727" s="20"/>
    </row>
    <row r="728" spans="1:21" ht="37.5" customHeight="1" x14ac:dyDescent="0.25">
      <c r="A728" s="52" t="s">
        <v>978</v>
      </c>
      <c r="B728" s="26" t="s">
        <v>985</v>
      </c>
      <c r="C728" s="18" t="s">
        <v>986</v>
      </c>
      <c r="D728" s="28" t="s">
        <v>59</v>
      </c>
      <c r="E728" s="28"/>
      <c r="F728" s="28"/>
      <c r="G728" s="28" t="s">
        <v>22</v>
      </c>
      <c r="H728" s="28"/>
      <c r="I728" s="28"/>
      <c r="J728" s="28" t="s">
        <v>22</v>
      </c>
      <c r="K728" s="28"/>
      <c r="L728" s="28"/>
      <c r="M728" s="28" t="s">
        <v>22</v>
      </c>
      <c r="N728" s="28"/>
      <c r="O728" s="28"/>
      <c r="P728" s="28" t="s">
        <v>22</v>
      </c>
      <c r="Q728" s="41"/>
      <c r="R728" s="41"/>
      <c r="S728" s="41" t="s">
        <v>22</v>
      </c>
      <c r="T728" s="42" t="s">
        <v>60</v>
      </c>
      <c r="U728" s="20"/>
    </row>
    <row r="729" spans="1:21" ht="37.5" customHeight="1" x14ac:dyDescent="0.25">
      <c r="A729" s="52" t="s">
        <v>978</v>
      </c>
      <c r="B729" s="26" t="s">
        <v>985</v>
      </c>
      <c r="C729" s="18" t="s">
        <v>983</v>
      </c>
      <c r="D729" s="28" t="s">
        <v>59</v>
      </c>
      <c r="E729" s="28"/>
      <c r="F729" s="28"/>
      <c r="G729" s="28" t="s">
        <v>22</v>
      </c>
      <c r="H729" s="28"/>
      <c r="I729" s="28"/>
      <c r="J729" s="28" t="s">
        <v>22</v>
      </c>
      <c r="K729" s="28"/>
      <c r="L729" s="28"/>
      <c r="M729" s="28" t="s">
        <v>22</v>
      </c>
      <c r="N729" s="28"/>
      <c r="O729" s="28"/>
      <c r="P729" s="28" t="s">
        <v>22</v>
      </c>
      <c r="Q729" s="41"/>
      <c r="R729" s="41"/>
      <c r="S729" s="41">
        <v>238.77</v>
      </c>
      <c r="T729" s="42" t="s">
        <v>40</v>
      </c>
      <c r="U729" s="20"/>
    </row>
    <row r="730" spans="1:21" ht="37.5" customHeight="1" x14ac:dyDescent="0.25">
      <c r="A730" s="52" t="s">
        <v>978</v>
      </c>
      <c r="B730" s="26" t="s">
        <v>985</v>
      </c>
      <c r="C730" s="18" t="s">
        <v>987</v>
      </c>
      <c r="D730" s="28" t="s">
        <v>59</v>
      </c>
      <c r="E730" s="28"/>
      <c r="F730" s="28"/>
      <c r="G730" s="28" t="s">
        <v>22</v>
      </c>
      <c r="H730" s="28"/>
      <c r="I730" s="28"/>
      <c r="J730" s="28" t="s">
        <v>22</v>
      </c>
      <c r="K730" s="28"/>
      <c r="L730" s="28"/>
      <c r="M730" s="28" t="s">
        <v>22</v>
      </c>
      <c r="N730" s="28"/>
      <c r="O730" s="28"/>
      <c r="P730" s="28" t="s">
        <v>22</v>
      </c>
      <c r="Q730" s="41"/>
      <c r="R730" s="41"/>
      <c r="S730" s="41">
        <v>372.64</v>
      </c>
      <c r="T730" s="42" t="s">
        <v>40</v>
      </c>
      <c r="U730" s="20"/>
    </row>
    <row r="731" spans="1:21" ht="37.5" customHeight="1" x14ac:dyDescent="0.25">
      <c r="A731" s="52" t="s">
        <v>978</v>
      </c>
      <c r="B731" s="26" t="s">
        <v>985</v>
      </c>
      <c r="C731" s="18" t="s">
        <v>988</v>
      </c>
      <c r="D731" s="28" t="s">
        <v>59</v>
      </c>
      <c r="E731" s="28"/>
      <c r="F731" s="28"/>
      <c r="G731" s="28" t="s">
        <v>22</v>
      </c>
      <c r="H731" s="28"/>
      <c r="I731" s="28"/>
      <c r="J731" s="28" t="s">
        <v>22</v>
      </c>
      <c r="K731" s="28"/>
      <c r="L731" s="28"/>
      <c r="M731" s="28" t="s">
        <v>22</v>
      </c>
      <c r="N731" s="28"/>
      <c r="O731" s="28"/>
      <c r="P731" s="28" t="s">
        <v>22</v>
      </c>
      <c r="Q731" s="41"/>
      <c r="R731" s="41"/>
      <c r="S731" s="41" t="s">
        <v>22</v>
      </c>
      <c r="T731" s="42" t="s">
        <v>60</v>
      </c>
      <c r="U731" s="20"/>
    </row>
    <row r="732" spans="1:21" ht="37.5" customHeight="1" x14ac:dyDescent="0.25">
      <c r="A732" s="52" t="s">
        <v>978</v>
      </c>
      <c r="B732" s="26" t="s">
        <v>985</v>
      </c>
      <c r="C732" s="18" t="s">
        <v>989</v>
      </c>
      <c r="D732" s="28" t="s">
        <v>59</v>
      </c>
      <c r="E732" s="28"/>
      <c r="F732" s="28"/>
      <c r="G732" s="28" t="s">
        <v>22</v>
      </c>
      <c r="H732" s="28"/>
      <c r="I732" s="28"/>
      <c r="J732" s="28" t="s">
        <v>22</v>
      </c>
      <c r="K732" s="28"/>
      <c r="L732" s="28"/>
      <c r="M732" s="28" t="s">
        <v>22</v>
      </c>
      <c r="N732" s="28"/>
      <c r="O732" s="28"/>
      <c r="P732" s="28" t="s">
        <v>22</v>
      </c>
      <c r="Q732" s="41"/>
      <c r="R732" s="41"/>
      <c r="S732" s="41" t="s">
        <v>22</v>
      </c>
      <c r="T732" s="42" t="s">
        <v>60</v>
      </c>
      <c r="U732" s="20"/>
    </row>
    <row r="733" spans="1:21" ht="37.5" customHeight="1" x14ac:dyDescent="0.25">
      <c r="A733" s="52" t="s">
        <v>978</v>
      </c>
      <c r="B733" s="26" t="s">
        <v>985</v>
      </c>
      <c r="C733" s="18" t="s">
        <v>990</v>
      </c>
      <c r="D733" s="28" t="s">
        <v>59</v>
      </c>
      <c r="E733" s="28"/>
      <c r="F733" s="28"/>
      <c r="G733" s="28" t="s">
        <v>22</v>
      </c>
      <c r="H733" s="28"/>
      <c r="I733" s="28"/>
      <c r="J733" s="28" t="s">
        <v>22</v>
      </c>
      <c r="K733" s="28"/>
      <c r="L733" s="28"/>
      <c r="M733" s="28" t="s">
        <v>22</v>
      </c>
      <c r="N733" s="28"/>
      <c r="O733" s="28"/>
      <c r="P733" s="28" t="s">
        <v>22</v>
      </c>
      <c r="Q733" s="41"/>
      <c r="R733" s="41"/>
      <c r="S733" s="41" t="s">
        <v>22</v>
      </c>
      <c r="T733" s="42" t="s">
        <v>60</v>
      </c>
      <c r="U733" s="20"/>
    </row>
    <row r="734" spans="1:21" ht="38.25" x14ac:dyDescent="0.25">
      <c r="A734" s="52" t="s">
        <v>978</v>
      </c>
      <c r="B734" s="26" t="s">
        <v>985</v>
      </c>
      <c r="C734" s="18" t="s">
        <v>991</v>
      </c>
      <c r="D734" s="28" t="s">
        <v>59</v>
      </c>
      <c r="E734" s="28"/>
      <c r="F734" s="28"/>
      <c r="G734" s="28" t="s">
        <v>22</v>
      </c>
      <c r="H734" s="28"/>
      <c r="I734" s="28"/>
      <c r="J734" s="28" t="s">
        <v>22</v>
      </c>
      <c r="K734" s="28"/>
      <c r="L734" s="28"/>
      <c r="M734" s="28" t="s">
        <v>22</v>
      </c>
      <c r="N734" s="28"/>
      <c r="O734" s="28"/>
      <c r="P734" s="28" t="s">
        <v>22</v>
      </c>
      <c r="Q734" s="41"/>
      <c r="R734" s="41"/>
      <c r="S734" s="41" t="s">
        <v>22</v>
      </c>
      <c r="T734" s="42" t="s">
        <v>60</v>
      </c>
      <c r="U734" s="20"/>
    </row>
    <row r="735" spans="1:21" ht="37.5" customHeight="1" x14ac:dyDescent="0.25">
      <c r="A735" s="52" t="s">
        <v>978</v>
      </c>
      <c r="B735" s="26" t="s">
        <v>985</v>
      </c>
      <c r="C735" s="18" t="s">
        <v>992</v>
      </c>
      <c r="D735" s="28" t="s">
        <v>59</v>
      </c>
      <c r="E735" s="28"/>
      <c r="F735" s="28"/>
      <c r="G735" s="28" t="s">
        <v>22</v>
      </c>
      <c r="H735" s="28"/>
      <c r="I735" s="28"/>
      <c r="J735" s="28" t="s">
        <v>22</v>
      </c>
      <c r="K735" s="28"/>
      <c r="L735" s="28"/>
      <c r="M735" s="28" t="s">
        <v>22</v>
      </c>
      <c r="N735" s="28"/>
      <c r="O735" s="28"/>
      <c r="P735" s="28" t="s">
        <v>22</v>
      </c>
      <c r="Q735" s="41"/>
      <c r="R735" s="41"/>
      <c r="S735" s="41" t="s">
        <v>22</v>
      </c>
      <c r="T735" s="42" t="s">
        <v>60</v>
      </c>
      <c r="U735" s="20"/>
    </row>
    <row r="736" spans="1:21" ht="37.5" customHeight="1" x14ac:dyDescent="0.25">
      <c r="A736" s="52" t="s">
        <v>978</v>
      </c>
      <c r="B736" s="26" t="s">
        <v>705</v>
      </c>
      <c r="C736" s="18" t="s">
        <v>334</v>
      </c>
      <c r="D736" s="28" t="s">
        <v>22</v>
      </c>
      <c r="E736" s="28"/>
      <c r="F736" s="28"/>
      <c r="G736" s="28" t="s">
        <v>22</v>
      </c>
      <c r="H736" s="28"/>
      <c r="I736" s="28"/>
      <c r="J736" s="28" t="s">
        <v>59</v>
      </c>
      <c r="K736" s="28"/>
      <c r="L736" s="28"/>
      <c r="M736" s="28" t="s">
        <v>22</v>
      </c>
      <c r="N736" s="28"/>
      <c r="O736" s="28"/>
      <c r="P736" s="28" t="s">
        <v>22</v>
      </c>
      <c r="Q736" s="41"/>
      <c r="R736" s="41"/>
      <c r="S736" s="41">
        <v>128.66999999999999</v>
      </c>
      <c r="T736" s="42" t="s">
        <v>40</v>
      </c>
      <c r="U736" s="20"/>
    </row>
    <row r="737" spans="1:21" ht="37.5" customHeight="1" x14ac:dyDescent="0.25">
      <c r="A737" s="52" t="s">
        <v>978</v>
      </c>
      <c r="B737" s="26" t="s">
        <v>705</v>
      </c>
      <c r="C737" s="18" t="s">
        <v>701</v>
      </c>
      <c r="D737" s="28" t="s">
        <v>22</v>
      </c>
      <c r="E737" s="28"/>
      <c r="F737" s="28"/>
      <c r="G737" s="28" t="s">
        <v>59</v>
      </c>
      <c r="H737" s="28"/>
      <c r="I737" s="28"/>
      <c r="J737" s="28" t="s">
        <v>22</v>
      </c>
      <c r="K737" s="28"/>
      <c r="L737" s="28"/>
      <c r="M737" s="28" t="s">
        <v>22</v>
      </c>
      <c r="N737" s="28"/>
      <c r="O737" s="28"/>
      <c r="P737" s="28" t="s">
        <v>22</v>
      </c>
      <c r="Q737" s="41"/>
      <c r="R737" s="41"/>
      <c r="S737" s="41">
        <v>520.53</v>
      </c>
      <c r="T737" s="42" t="s">
        <v>40</v>
      </c>
      <c r="U737" s="20"/>
    </row>
    <row r="738" spans="1:21" ht="51" x14ac:dyDescent="0.25">
      <c r="A738" s="52" t="s">
        <v>978</v>
      </c>
      <c r="B738" s="26" t="s">
        <v>993</v>
      </c>
      <c r="C738" s="18" t="s">
        <v>994</v>
      </c>
      <c r="D738" s="28" t="s">
        <v>22</v>
      </c>
      <c r="E738" s="28"/>
      <c r="F738" s="28"/>
      <c r="G738" s="28" t="s">
        <v>22</v>
      </c>
      <c r="H738" s="28"/>
      <c r="I738" s="28"/>
      <c r="J738" s="43">
        <v>231.41829999999999</v>
      </c>
      <c r="K738" s="22">
        <v>1.6618999999999999</v>
      </c>
      <c r="L738" s="28">
        <f>J738*K738</f>
        <v>384.59407276999997</v>
      </c>
      <c r="M738" s="28">
        <v>22.5</v>
      </c>
      <c r="N738" s="22">
        <v>39.594700000000003</v>
      </c>
      <c r="O738" s="28">
        <f>M738*N738</f>
        <v>890.88075000000003</v>
      </c>
      <c r="P738" s="28">
        <v>1987.1</v>
      </c>
      <c r="Q738" s="40">
        <v>0.101315</v>
      </c>
      <c r="R738" s="41">
        <f>P738*Q738</f>
        <v>201.3230365</v>
      </c>
      <c r="S738" s="41">
        <f>MEDIAN(F738,I738,L738,O738,R738)</f>
        <v>384.59407276999997</v>
      </c>
      <c r="T738" s="42" t="s">
        <v>23</v>
      </c>
      <c r="U738" s="20"/>
    </row>
    <row r="739" spans="1:21" ht="51" x14ac:dyDescent="0.25">
      <c r="A739" s="52" t="s">
        <v>978</v>
      </c>
      <c r="B739" s="26" t="s">
        <v>993</v>
      </c>
      <c r="C739" s="18" t="s">
        <v>995</v>
      </c>
      <c r="D739" s="28" t="s">
        <v>22</v>
      </c>
      <c r="E739" s="28"/>
      <c r="F739" s="28"/>
      <c r="G739" s="28" t="s">
        <v>22</v>
      </c>
      <c r="H739" s="28"/>
      <c r="I739" s="28"/>
      <c r="J739" s="43">
        <v>355.94</v>
      </c>
      <c r="K739" s="22">
        <v>1.6618999999999999</v>
      </c>
      <c r="L739" s="28">
        <f>J739*K739</f>
        <v>591.53668599999992</v>
      </c>
      <c r="M739" s="28">
        <v>45</v>
      </c>
      <c r="N739" s="22">
        <v>39.594700000000003</v>
      </c>
      <c r="O739" s="28">
        <f>M739*N739</f>
        <v>1781.7615000000001</v>
      </c>
      <c r="P739" s="28">
        <v>3974.2</v>
      </c>
      <c r="Q739" s="40">
        <v>0.101315</v>
      </c>
      <c r="R739" s="41">
        <f>P739*Q739</f>
        <v>402.646073</v>
      </c>
      <c r="S739" s="41">
        <f>MEDIAN(F739,I739,L739,O739,R739)</f>
        <v>591.53668599999992</v>
      </c>
      <c r="T739" s="42" t="s">
        <v>23</v>
      </c>
      <c r="U739" s="20"/>
    </row>
    <row r="740" spans="1:21" ht="51" x14ac:dyDescent="0.25">
      <c r="A740" s="52" t="s">
        <v>978</v>
      </c>
      <c r="B740" s="26" t="s">
        <v>993</v>
      </c>
      <c r="C740" s="18" t="s">
        <v>996</v>
      </c>
      <c r="D740" s="28" t="s">
        <v>22</v>
      </c>
      <c r="E740" s="28"/>
      <c r="F740" s="28"/>
      <c r="G740" s="28" t="s">
        <v>22</v>
      </c>
      <c r="H740" s="28"/>
      <c r="I740" s="28"/>
      <c r="J740" s="43">
        <v>2848.665</v>
      </c>
      <c r="K740" s="22">
        <v>1.6618999999999999</v>
      </c>
      <c r="L740" s="28">
        <f>J740*K740</f>
        <v>4734.1963635000002</v>
      </c>
      <c r="M740" s="28">
        <v>225</v>
      </c>
      <c r="N740" s="22">
        <v>39.594700000000003</v>
      </c>
      <c r="O740" s="28">
        <f>M740*N740</f>
        <v>8908.8075000000008</v>
      </c>
      <c r="P740" s="28">
        <v>19871</v>
      </c>
      <c r="Q740" s="40">
        <v>0.101315</v>
      </c>
      <c r="R740" s="41">
        <f>P740*Q740</f>
        <v>2013.2303650000001</v>
      </c>
      <c r="S740" s="41">
        <f>MEDIAN(F740,I740,L740,O740,R740)</f>
        <v>4734.1963635000002</v>
      </c>
      <c r="T740" s="42" t="s">
        <v>23</v>
      </c>
      <c r="U740" s="20"/>
    </row>
    <row r="741" spans="1:21" ht="76.5" x14ac:dyDescent="0.25">
      <c r="A741" s="52" t="s">
        <v>997</v>
      </c>
      <c r="B741" s="26" t="s">
        <v>998</v>
      </c>
      <c r="C741" s="18" t="s">
        <v>999</v>
      </c>
      <c r="D741" s="28" t="s">
        <v>22</v>
      </c>
      <c r="E741" s="28"/>
      <c r="F741" s="28"/>
      <c r="G741" s="28">
        <v>2.97</v>
      </c>
      <c r="H741" s="28">
        <v>39.594700000000003</v>
      </c>
      <c r="I741" s="28">
        <f>G741*H741</f>
        <v>117.59625900000002</v>
      </c>
      <c r="J741" s="43">
        <v>48</v>
      </c>
      <c r="K741" s="22">
        <v>1.6618999999999999</v>
      </c>
      <c r="L741" s="28">
        <f>J741*K741</f>
        <v>79.771199999999993</v>
      </c>
      <c r="M741" s="28">
        <v>1.31</v>
      </c>
      <c r="N741" s="22">
        <v>39.594700000000003</v>
      </c>
      <c r="O741" s="28">
        <f>M741*N741</f>
        <v>51.869057000000005</v>
      </c>
      <c r="P741" s="28" t="s">
        <v>22</v>
      </c>
      <c r="Q741" s="41"/>
      <c r="R741" s="41"/>
      <c r="S741" s="41">
        <f>MEDIAN(F741,I741,L741,O741,R741)</f>
        <v>79.771199999999993</v>
      </c>
      <c r="T741" s="42" t="s">
        <v>23</v>
      </c>
      <c r="U741" s="20"/>
    </row>
    <row r="742" spans="1:21" ht="37.5" customHeight="1" x14ac:dyDescent="0.25">
      <c r="A742" s="52" t="s">
        <v>997</v>
      </c>
      <c r="B742" s="26" t="s">
        <v>1000</v>
      </c>
      <c r="C742" s="18" t="s">
        <v>33</v>
      </c>
      <c r="D742" s="28" t="s">
        <v>22</v>
      </c>
      <c r="E742" s="28"/>
      <c r="F742" s="28"/>
      <c r="G742" s="28" t="s">
        <v>22</v>
      </c>
      <c r="H742" s="28"/>
      <c r="I742" s="28"/>
      <c r="J742" s="28" t="s">
        <v>22</v>
      </c>
      <c r="K742" s="28"/>
      <c r="L742" s="28"/>
      <c r="M742" s="28" t="s">
        <v>22</v>
      </c>
      <c r="N742" s="28"/>
      <c r="O742" s="28"/>
      <c r="P742" s="28" t="s">
        <v>22</v>
      </c>
      <c r="Q742" s="41"/>
      <c r="R742" s="41"/>
      <c r="S742" s="41">
        <v>10.446</v>
      </c>
      <c r="T742" s="42" t="s">
        <v>40</v>
      </c>
      <c r="U742" s="20"/>
    </row>
    <row r="743" spans="1:21" ht="37.5" customHeight="1" x14ac:dyDescent="0.25">
      <c r="A743" s="52" t="s">
        <v>997</v>
      </c>
      <c r="B743" s="26" t="s">
        <v>1001</v>
      </c>
      <c r="C743" s="18" t="s">
        <v>33</v>
      </c>
      <c r="D743" s="28" t="s">
        <v>22</v>
      </c>
      <c r="E743" s="28"/>
      <c r="F743" s="28"/>
      <c r="G743" s="28" t="s">
        <v>22</v>
      </c>
      <c r="H743" s="28"/>
      <c r="I743" s="28"/>
      <c r="J743" s="28" t="s">
        <v>59</v>
      </c>
      <c r="K743" s="28"/>
      <c r="L743" s="28"/>
      <c r="M743" s="28" t="s">
        <v>22</v>
      </c>
      <c r="N743" s="28"/>
      <c r="O743" s="28"/>
      <c r="P743" s="28" t="s">
        <v>22</v>
      </c>
      <c r="Q743" s="41"/>
      <c r="R743" s="41"/>
      <c r="S743" s="41">
        <v>10.218999999999999</v>
      </c>
      <c r="T743" s="42" t="s">
        <v>40</v>
      </c>
      <c r="U743" s="20"/>
    </row>
    <row r="744" spans="1:21" ht="37.5" customHeight="1" x14ac:dyDescent="0.25">
      <c r="A744" s="52" t="s">
        <v>997</v>
      </c>
      <c r="B744" s="26" t="s">
        <v>1002</v>
      </c>
      <c r="C744" s="18" t="s">
        <v>33</v>
      </c>
      <c r="D744" s="28" t="s">
        <v>22</v>
      </c>
      <c r="E744" s="28"/>
      <c r="F744" s="28"/>
      <c r="G744" s="28" t="s">
        <v>22</v>
      </c>
      <c r="H744" s="28"/>
      <c r="I744" s="28"/>
      <c r="J744" s="28" t="s">
        <v>22</v>
      </c>
      <c r="K744" s="28"/>
      <c r="L744" s="28"/>
      <c r="M744" s="28" t="s">
        <v>59</v>
      </c>
      <c r="N744" s="28"/>
      <c r="O744" s="28"/>
      <c r="P744" s="28" t="s">
        <v>22</v>
      </c>
      <c r="Q744" s="41"/>
      <c r="R744" s="41"/>
      <c r="S744" s="41">
        <v>4.2825000000000006</v>
      </c>
      <c r="T744" s="42" t="s">
        <v>40</v>
      </c>
      <c r="U744" s="20"/>
    </row>
    <row r="745" spans="1:21" ht="37.5" customHeight="1" x14ac:dyDescent="0.25">
      <c r="A745" s="52" t="s">
        <v>997</v>
      </c>
      <c r="B745" s="26" t="s">
        <v>118</v>
      </c>
      <c r="C745" s="18" t="s">
        <v>173</v>
      </c>
      <c r="D745" s="28" t="s">
        <v>22</v>
      </c>
      <c r="E745" s="28"/>
      <c r="F745" s="28"/>
      <c r="G745" s="28" t="s">
        <v>22</v>
      </c>
      <c r="H745" s="28"/>
      <c r="I745" s="28"/>
      <c r="J745" s="43">
        <v>3.9655999999999998</v>
      </c>
      <c r="K745" s="22">
        <v>1.6618999999999999</v>
      </c>
      <c r="L745" s="28">
        <f>J745*K745</f>
        <v>6.5904306399999992</v>
      </c>
      <c r="M745" s="28">
        <v>0.13439999999999999</v>
      </c>
      <c r="N745" s="22">
        <v>39.594700000000003</v>
      </c>
      <c r="O745" s="28">
        <f>M745*N745</f>
        <v>5.32152768</v>
      </c>
      <c r="P745" s="28">
        <v>24.24</v>
      </c>
      <c r="Q745" s="40">
        <v>0.101315</v>
      </c>
      <c r="R745" s="41">
        <f>P745*Q745</f>
        <v>2.4558755999999997</v>
      </c>
      <c r="S745" s="41">
        <f>MEDIAN(F745,I745,L745,O745,R745)</f>
        <v>5.32152768</v>
      </c>
      <c r="T745" s="42" t="s">
        <v>23</v>
      </c>
      <c r="U745" s="20"/>
    </row>
    <row r="746" spans="1:21" ht="37.5" customHeight="1" x14ac:dyDescent="0.25">
      <c r="A746" s="52" t="s">
        <v>997</v>
      </c>
      <c r="B746" s="26" t="s">
        <v>116</v>
      </c>
      <c r="C746" s="18" t="s">
        <v>52</v>
      </c>
      <c r="D746" s="28" t="s">
        <v>22</v>
      </c>
      <c r="E746" s="28"/>
      <c r="F746" s="28"/>
      <c r="G746" s="28" t="s">
        <v>22</v>
      </c>
      <c r="H746" s="28"/>
      <c r="I746" s="28"/>
      <c r="J746" s="43">
        <v>4.9569999999999999</v>
      </c>
      <c r="K746" s="22">
        <v>1.6618999999999999</v>
      </c>
      <c r="L746" s="28">
        <f>J746*K746</f>
        <v>8.2380382999999995</v>
      </c>
      <c r="M746" s="28">
        <v>0.16800000000000001</v>
      </c>
      <c r="N746" s="22">
        <v>39.594700000000003</v>
      </c>
      <c r="O746" s="28">
        <f>M746*N746</f>
        <v>6.6519096000000006</v>
      </c>
      <c r="P746" s="28">
        <v>30.3</v>
      </c>
      <c r="Q746" s="40">
        <v>0.101315</v>
      </c>
      <c r="R746" s="41">
        <f>P746*Q746</f>
        <v>3.0698445000000003</v>
      </c>
      <c r="S746" s="41">
        <f>MEDIAN(F746,I746,L746,O746,R746)</f>
        <v>6.6519096000000006</v>
      </c>
      <c r="T746" s="42" t="s">
        <v>23</v>
      </c>
      <c r="U746" s="20"/>
    </row>
    <row r="747" spans="1:21" ht="51" x14ac:dyDescent="0.25">
      <c r="A747" s="52" t="s">
        <v>997</v>
      </c>
      <c r="B747" s="26" t="s">
        <v>117</v>
      </c>
      <c r="C747" s="18" t="s">
        <v>68</v>
      </c>
      <c r="D747" s="28" t="s">
        <v>22</v>
      </c>
      <c r="E747" s="28"/>
      <c r="F747" s="28"/>
      <c r="G747" s="28" t="s">
        <v>22</v>
      </c>
      <c r="H747" s="28"/>
      <c r="I747" s="28"/>
      <c r="J747" s="43">
        <v>7.9311999999999996</v>
      </c>
      <c r="K747" s="22">
        <v>1.6618999999999999</v>
      </c>
      <c r="L747" s="28">
        <f>J747*K747</f>
        <v>13.180861279999998</v>
      </c>
      <c r="M747" s="28">
        <v>0.26879999999999998</v>
      </c>
      <c r="N747" s="22">
        <v>39.594700000000003</v>
      </c>
      <c r="O747" s="28">
        <f>M747*N747</f>
        <v>10.64305536</v>
      </c>
      <c r="P747" s="28">
        <v>48.48</v>
      </c>
      <c r="Q747" s="40">
        <v>0.101315</v>
      </c>
      <c r="R747" s="41">
        <f>P747*Q747</f>
        <v>4.9117511999999994</v>
      </c>
      <c r="S747" s="41">
        <f>MEDIAN(F747,I747,L747,O747,R747)</f>
        <v>10.64305536</v>
      </c>
      <c r="T747" s="42" t="s">
        <v>23</v>
      </c>
      <c r="U747" s="20"/>
    </row>
    <row r="748" spans="1:21" ht="37.5" customHeight="1" x14ac:dyDescent="0.25">
      <c r="A748" s="52" t="s">
        <v>997</v>
      </c>
      <c r="B748" s="26" t="s">
        <v>50</v>
      </c>
      <c r="C748" s="18" t="s">
        <v>33</v>
      </c>
      <c r="D748" s="28" t="s">
        <v>22</v>
      </c>
      <c r="E748" s="28"/>
      <c r="F748" s="28"/>
      <c r="G748" s="28" t="s">
        <v>22</v>
      </c>
      <c r="H748" s="28"/>
      <c r="I748" s="28"/>
      <c r="J748" s="28" t="s">
        <v>22</v>
      </c>
      <c r="K748" s="28"/>
      <c r="L748" s="28"/>
      <c r="M748" s="28" t="s">
        <v>22</v>
      </c>
      <c r="N748" s="28"/>
      <c r="O748" s="28"/>
      <c r="P748" s="28" t="s">
        <v>22</v>
      </c>
      <c r="Q748" s="41"/>
      <c r="R748" s="41"/>
      <c r="S748" s="41">
        <v>3.9963333333333333</v>
      </c>
      <c r="T748" s="42" t="s">
        <v>40</v>
      </c>
      <c r="U748" s="20"/>
    </row>
    <row r="749" spans="1:21" ht="37.5" customHeight="1" x14ac:dyDescent="0.25">
      <c r="A749" s="52" t="s">
        <v>1003</v>
      </c>
      <c r="B749" s="26" t="s">
        <v>952</v>
      </c>
      <c r="C749" s="18" t="s">
        <v>1004</v>
      </c>
      <c r="D749" s="28" t="s">
        <v>22</v>
      </c>
      <c r="E749" s="28"/>
      <c r="F749" s="28"/>
      <c r="G749" s="28">
        <v>0.35449999999999998</v>
      </c>
      <c r="H749" s="28">
        <v>39.594700000000003</v>
      </c>
      <c r="I749" s="28">
        <f>G749*H749</f>
        <v>14.036321150000001</v>
      </c>
      <c r="J749" s="43">
        <v>21.123999999999999</v>
      </c>
      <c r="K749" s="22">
        <v>1.6618999999999999</v>
      </c>
      <c r="L749" s="28">
        <f>J749*K749</f>
        <v>35.105975599999994</v>
      </c>
      <c r="M749" s="28" t="s">
        <v>22</v>
      </c>
      <c r="N749" s="28"/>
      <c r="O749" s="28"/>
      <c r="P749" s="28" t="s">
        <v>22</v>
      </c>
      <c r="Q749" s="41"/>
      <c r="R749" s="41"/>
      <c r="S749" s="41">
        <f>MEDIAN(F749,I749,L749,O749,R749)</f>
        <v>24.571148375</v>
      </c>
      <c r="T749" s="42" t="s">
        <v>23</v>
      </c>
      <c r="U749" s="20"/>
    </row>
    <row r="750" spans="1:21" ht="37.5" customHeight="1" x14ac:dyDescent="0.25">
      <c r="A750" s="52" t="s">
        <v>1003</v>
      </c>
      <c r="B750" s="26" t="s">
        <v>952</v>
      </c>
      <c r="C750" s="18" t="s">
        <v>1005</v>
      </c>
      <c r="D750" s="28" t="s">
        <v>22</v>
      </c>
      <c r="E750" s="28"/>
      <c r="F750" s="28"/>
      <c r="G750" s="28">
        <v>0.92149999999999999</v>
      </c>
      <c r="H750" s="28">
        <v>39.594700000000003</v>
      </c>
      <c r="I750" s="28">
        <f>G750*H750</f>
        <v>36.486516050000006</v>
      </c>
      <c r="J750" s="43">
        <v>43.220999999999997</v>
      </c>
      <c r="K750" s="22">
        <v>1.6618999999999999</v>
      </c>
      <c r="L750" s="28">
        <f>J750*K750</f>
        <v>71.828979899999993</v>
      </c>
      <c r="M750" s="28" t="s">
        <v>22</v>
      </c>
      <c r="N750" s="28"/>
      <c r="O750" s="28"/>
      <c r="P750" s="28" t="s">
        <v>22</v>
      </c>
      <c r="Q750" s="41"/>
      <c r="R750" s="41"/>
      <c r="S750" s="41">
        <f>MEDIAN(F750,I750,L750,O750,R750)</f>
        <v>54.157747974999999</v>
      </c>
      <c r="T750" s="42" t="s">
        <v>23</v>
      </c>
      <c r="U750" s="20"/>
    </row>
    <row r="751" spans="1:21" ht="37.5" customHeight="1" x14ac:dyDescent="0.25">
      <c r="A751" s="52" t="s">
        <v>1003</v>
      </c>
      <c r="B751" s="26" t="s">
        <v>952</v>
      </c>
      <c r="C751" s="18" t="s">
        <v>1006</v>
      </c>
      <c r="D751" s="28" t="s">
        <v>22</v>
      </c>
      <c r="E751" s="28"/>
      <c r="F751" s="28"/>
      <c r="G751" s="28">
        <v>3.18</v>
      </c>
      <c r="H751" s="28">
        <v>39.594700000000003</v>
      </c>
      <c r="I751" s="28">
        <f>G751*H751</f>
        <v>125.91114600000002</v>
      </c>
      <c r="J751" s="43">
        <v>88.73</v>
      </c>
      <c r="K751" s="22">
        <v>1.6618999999999999</v>
      </c>
      <c r="L751" s="28">
        <f>J751*K751</f>
        <v>147.460387</v>
      </c>
      <c r="M751" s="28" t="s">
        <v>22</v>
      </c>
      <c r="N751" s="28"/>
      <c r="O751" s="28"/>
      <c r="P751" s="28" t="s">
        <v>22</v>
      </c>
      <c r="Q751" s="41"/>
      <c r="R751" s="41"/>
      <c r="S751" s="41">
        <f>MEDIAN(F751,I751,L751,O751,R751)</f>
        <v>136.6857665</v>
      </c>
      <c r="T751" s="42" t="s">
        <v>23</v>
      </c>
      <c r="U751" s="20"/>
    </row>
    <row r="752" spans="1:21" ht="37.5" customHeight="1" x14ac:dyDescent="0.25">
      <c r="A752" s="52" t="s">
        <v>1007</v>
      </c>
      <c r="B752" s="26" t="s">
        <v>769</v>
      </c>
      <c r="C752" s="18" t="s">
        <v>692</v>
      </c>
      <c r="D752" s="28" t="s">
        <v>22</v>
      </c>
      <c r="E752" s="28"/>
      <c r="F752" s="28"/>
      <c r="G752" s="28">
        <v>88.58</v>
      </c>
      <c r="H752" s="28">
        <v>39.594700000000003</v>
      </c>
      <c r="I752" s="28">
        <f>G752*H752</f>
        <v>3507.298526</v>
      </c>
      <c r="J752" s="28" t="s">
        <v>22</v>
      </c>
      <c r="K752" s="28"/>
      <c r="L752" s="28"/>
      <c r="M752" s="28">
        <v>50</v>
      </c>
      <c r="N752" s="22">
        <v>39.594700000000003</v>
      </c>
      <c r="O752" s="28">
        <f>M752*N752</f>
        <v>1979.7350000000001</v>
      </c>
      <c r="P752" s="28" t="s">
        <v>22</v>
      </c>
      <c r="Q752" s="41"/>
      <c r="R752" s="41"/>
      <c r="S752" s="41">
        <f>MEDIAN(F752,I752,L752,O752,R752)</f>
        <v>2743.5167630000001</v>
      </c>
      <c r="T752" s="42" t="s">
        <v>23</v>
      </c>
      <c r="U752" s="20"/>
    </row>
    <row r="753" spans="1:21" ht="37.5" customHeight="1" x14ac:dyDescent="0.25">
      <c r="A753" s="52" t="s">
        <v>1008</v>
      </c>
      <c r="B753" s="26" t="s">
        <v>1009</v>
      </c>
      <c r="C753" s="18" t="s">
        <v>1010</v>
      </c>
      <c r="D753" s="28" t="s">
        <v>22</v>
      </c>
      <c r="E753" s="28"/>
      <c r="F753" s="28"/>
      <c r="G753" s="28" t="s">
        <v>22</v>
      </c>
      <c r="H753" s="28"/>
      <c r="I753" s="28"/>
      <c r="J753" s="28" t="s">
        <v>22</v>
      </c>
      <c r="K753" s="28"/>
      <c r="L753" s="28"/>
      <c r="M753" s="28" t="s">
        <v>22</v>
      </c>
      <c r="N753" s="28"/>
      <c r="O753" s="28"/>
      <c r="P753" s="28" t="s">
        <v>22</v>
      </c>
      <c r="Q753" s="41"/>
      <c r="R753" s="41"/>
      <c r="S753" s="41">
        <v>53.89</v>
      </c>
      <c r="T753" s="42" t="s">
        <v>40</v>
      </c>
      <c r="U753" s="20"/>
    </row>
    <row r="754" spans="1:21" ht="37.5" customHeight="1" x14ac:dyDescent="0.25">
      <c r="A754" s="52" t="s">
        <v>1008</v>
      </c>
      <c r="B754" s="26" t="s">
        <v>191</v>
      </c>
      <c r="C754" s="18" t="s">
        <v>1010</v>
      </c>
      <c r="D754" s="28" t="s">
        <v>22</v>
      </c>
      <c r="E754" s="28"/>
      <c r="F754" s="28"/>
      <c r="G754" s="28" t="s">
        <v>22</v>
      </c>
      <c r="H754" s="28"/>
      <c r="I754" s="28"/>
      <c r="J754" s="28" t="s">
        <v>22</v>
      </c>
      <c r="K754" s="28"/>
      <c r="L754" s="28"/>
      <c r="M754" s="28" t="s">
        <v>22</v>
      </c>
      <c r="N754" s="28"/>
      <c r="O754" s="28"/>
      <c r="P754" s="28" t="s">
        <v>22</v>
      </c>
      <c r="Q754" s="41"/>
      <c r="R754" s="41"/>
      <c r="S754" s="41">
        <v>59.26</v>
      </c>
      <c r="T754" s="42" t="s">
        <v>40</v>
      </c>
      <c r="U754" s="20"/>
    </row>
    <row r="755" spans="1:21" ht="37.5" customHeight="1" x14ac:dyDescent="0.25">
      <c r="A755" s="50" t="s">
        <v>1008</v>
      </c>
      <c r="B755" s="26" t="s">
        <v>191</v>
      </c>
      <c r="C755" s="18" t="s">
        <v>1011</v>
      </c>
      <c r="D755" s="28" t="s">
        <v>22</v>
      </c>
      <c r="E755" s="28"/>
      <c r="F755" s="28"/>
      <c r="G755" s="28" t="s">
        <v>22</v>
      </c>
      <c r="H755" s="28"/>
      <c r="I755" s="28"/>
      <c r="J755" s="28" t="s">
        <v>22</v>
      </c>
      <c r="K755" s="28"/>
      <c r="L755" s="28"/>
      <c r="M755" s="28" t="s">
        <v>22</v>
      </c>
      <c r="N755" s="28"/>
      <c r="O755" s="28"/>
      <c r="P755" s="28" t="s">
        <v>22</v>
      </c>
      <c r="Q755" s="41"/>
      <c r="R755" s="41"/>
      <c r="S755" s="41" t="s">
        <v>22</v>
      </c>
      <c r="T755" s="42" t="s">
        <v>60</v>
      </c>
      <c r="U755" s="20"/>
    </row>
    <row r="756" spans="1:21" ht="51" x14ac:dyDescent="0.25">
      <c r="A756" s="50" t="s">
        <v>1012</v>
      </c>
      <c r="B756" s="26" t="s">
        <v>1013</v>
      </c>
      <c r="C756" s="18" t="s">
        <v>283</v>
      </c>
      <c r="D756" s="28" t="s">
        <v>22</v>
      </c>
      <c r="E756" s="28"/>
      <c r="F756" s="28"/>
      <c r="G756" s="28" t="s">
        <v>22</v>
      </c>
      <c r="H756" s="28"/>
      <c r="I756" s="28"/>
      <c r="J756" s="28" t="s">
        <v>22</v>
      </c>
      <c r="K756" s="28"/>
      <c r="L756" s="28"/>
      <c r="M756" s="28" t="s">
        <v>22</v>
      </c>
      <c r="N756" s="28"/>
      <c r="O756" s="28"/>
      <c r="P756" s="28" t="s">
        <v>22</v>
      </c>
      <c r="Q756" s="41"/>
      <c r="R756" s="41"/>
      <c r="S756" s="28" t="s">
        <v>22</v>
      </c>
      <c r="T756" s="42" t="s">
        <v>60</v>
      </c>
      <c r="U756" s="20"/>
    </row>
    <row r="757" spans="1:21" ht="51" x14ac:dyDescent="0.25">
      <c r="A757" s="50" t="s">
        <v>1012</v>
      </c>
      <c r="B757" s="26" t="s">
        <v>1013</v>
      </c>
      <c r="C757" s="18" t="s">
        <v>445</v>
      </c>
      <c r="D757" s="28" t="s">
        <v>22</v>
      </c>
      <c r="E757" s="28"/>
      <c r="F757" s="28"/>
      <c r="G757" s="28" t="s">
        <v>22</v>
      </c>
      <c r="H757" s="28"/>
      <c r="I757" s="28"/>
      <c r="J757" s="28" t="s">
        <v>22</v>
      </c>
      <c r="K757" s="28"/>
      <c r="L757" s="28"/>
      <c r="M757" s="28" t="s">
        <v>22</v>
      </c>
      <c r="N757" s="28"/>
      <c r="O757" s="28"/>
      <c r="P757" s="28" t="s">
        <v>22</v>
      </c>
      <c r="Q757" s="41"/>
      <c r="R757" s="41"/>
      <c r="S757" s="28" t="s">
        <v>22</v>
      </c>
      <c r="T757" s="42" t="s">
        <v>60</v>
      </c>
      <c r="U757" s="20"/>
    </row>
    <row r="758" spans="1:21" ht="51" x14ac:dyDescent="0.25">
      <c r="A758" s="52" t="s">
        <v>1014</v>
      </c>
      <c r="B758" s="26" t="s">
        <v>993</v>
      </c>
      <c r="C758" s="18" t="s">
        <v>1015</v>
      </c>
      <c r="D758" s="28" t="s">
        <v>22</v>
      </c>
      <c r="E758" s="28"/>
      <c r="F758" s="28"/>
      <c r="G758" s="28" t="s">
        <v>22</v>
      </c>
      <c r="H758" s="28"/>
      <c r="I758" s="28"/>
      <c r="J758" s="28" t="s">
        <v>22</v>
      </c>
      <c r="K758" s="28"/>
      <c r="L758" s="28"/>
      <c r="M758" s="28" t="s">
        <v>22</v>
      </c>
      <c r="N758" s="28"/>
      <c r="O758" s="28"/>
      <c r="P758" s="28" t="s">
        <v>22</v>
      </c>
      <c r="Q758" s="41"/>
      <c r="R758" s="41"/>
      <c r="S758" s="28" t="s">
        <v>22</v>
      </c>
      <c r="T758" s="42" t="s">
        <v>60</v>
      </c>
      <c r="U758" s="20"/>
    </row>
    <row r="759" spans="1:21" ht="51" x14ac:dyDescent="0.25">
      <c r="A759" s="52" t="s">
        <v>1014</v>
      </c>
      <c r="B759" s="26" t="s">
        <v>993</v>
      </c>
      <c r="C759" s="18" t="s">
        <v>1016</v>
      </c>
      <c r="D759" s="28" t="s">
        <v>22</v>
      </c>
      <c r="E759" s="28"/>
      <c r="F759" s="28"/>
      <c r="G759" s="28" t="s">
        <v>22</v>
      </c>
      <c r="H759" s="28"/>
      <c r="I759" s="28"/>
      <c r="J759" s="28" t="s">
        <v>22</v>
      </c>
      <c r="K759" s="28"/>
      <c r="L759" s="28"/>
      <c r="M759" s="28" t="s">
        <v>22</v>
      </c>
      <c r="N759" s="28"/>
      <c r="O759" s="28"/>
      <c r="P759" s="28" t="s">
        <v>22</v>
      </c>
      <c r="Q759" s="41"/>
      <c r="R759" s="41"/>
      <c r="S759" s="28" t="s">
        <v>22</v>
      </c>
      <c r="T759" s="42" t="s">
        <v>60</v>
      </c>
      <c r="U759" s="20"/>
    </row>
    <row r="760" spans="1:21" ht="37.5" customHeight="1" x14ac:dyDescent="0.25">
      <c r="A760" s="52" t="s">
        <v>1014</v>
      </c>
      <c r="B760" s="26" t="s">
        <v>1017</v>
      </c>
      <c r="C760" s="18" t="s">
        <v>465</v>
      </c>
      <c r="D760" s="28" t="s">
        <v>22</v>
      </c>
      <c r="E760" s="28"/>
      <c r="F760" s="28"/>
      <c r="G760" s="28">
        <v>123.35</v>
      </c>
      <c r="H760" s="28">
        <v>39.594700000000003</v>
      </c>
      <c r="I760" s="28">
        <f>G760*H760</f>
        <v>4884.0062450000005</v>
      </c>
      <c r="J760" s="28" t="s">
        <v>22</v>
      </c>
      <c r="K760" s="28"/>
      <c r="L760" s="28"/>
      <c r="M760" s="28">
        <v>103.8</v>
      </c>
      <c r="N760" s="22">
        <v>39.594700000000003</v>
      </c>
      <c r="O760" s="28">
        <f>M760*N760</f>
        <v>4109.9298600000002</v>
      </c>
      <c r="P760" s="28" t="s">
        <v>22</v>
      </c>
      <c r="Q760" s="41"/>
      <c r="R760" s="41"/>
      <c r="S760" s="41">
        <f>MEDIAN(F760,I760,L760,O760,R760)</f>
        <v>4496.9680525000003</v>
      </c>
      <c r="T760" s="42" t="s">
        <v>23</v>
      </c>
      <c r="U760" s="20"/>
    </row>
    <row r="761" spans="1:21" ht="37.5" customHeight="1" x14ac:dyDescent="0.25">
      <c r="A761" s="52" t="s">
        <v>1018</v>
      </c>
      <c r="B761" s="26" t="s">
        <v>769</v>
      </c>
      <c r="C761" s="18" t="s">
        <v>173</v>
      </c>
      <c r="D761" s="28" t="s">
        <v>22</v>
      </c>
      <c r="E761" s="28"/>
      <c r="F761" s="28"/>
      <c r="G761" s="28" t="s">
        <v>22</v>
      </c>
      <c r="H761" s="28"/>
      <c r="I761" s="28"/>
      <c r="J761" s="28" t="s">
        <v>22</v>
      </c>
      <c r="K761" s="28"/>
      <c r="L761" s="28"/>
      <c r="M761" s="28" t="s">
        <v>22</v>
      </c>
      <c r="N761" s="28"/>
      <c r="O761" s="28"/>
      <c r="P761" s="28" t="s">
        <v>22</v>
      </c>
      <c r="Q761" s="41"/>
      <c r="R761" s="41"/>
      <c r="S761" s="41">
        <v>202.06166666666667</v>
      </c>
      <c r="T761" s="42" t="s">
        <v>40</v>
      </c>
      <c r="U761" s="20"/>
    </row>
    <row r="762" spans="1:21" ht="37.5" customHeight="1" x14ac:dyDescent="0.25">
      <c r="A762" s="50" t="s">
        <v>1019</v>
      </c>
      <c r="B762" s="26" t="s">
        <v>1020</v>
      </c>
      <c r="C762" s="18" t="s">
        <v>1021</v>
      </c>
      <c r="D762" s="28" t="s">
        <v>22</v>
      </c>
      <c r="E762" s="28"/>
      <c r="F762" s="28"/>
      <c r="G762" s="28" t="s">
        <v>22</v>
      </c>
      <c r="H762" s="28"/>
      <c r="I762" s="28"/>
      <c r="J762" s="28" t="s">
        <v>22</v>
      </c>
      <c r="K762" s="28"/>
      <c r="L762" s="28"/>
      <c r="M762" s="28" t="s">
        <v>22</v>
      </c>
      <c r="N762" s="28"/>
      <c r="O762" s="28"/>
      <c r="P762" s="28" t="s">
        <v>22</v>
      </c>
      <c r="Q762" s="41"/>
      <c r="R762" s="41"/>
      <c r="S762" s="41">
        <v>399.97</v>
      </c>
      <c r="T762" s="42" t="s">
        <v>40</v>
      </c>
      <c r="U762" s="20"/>
    </row>
    <row r="763" spans="1:21" ht="89.25" x14ac:dyDescent="0.25">
      <c r="A763" s="50" t="s">
        <v>1019</v>
      </c>
      <c r="B763" s="26" t="s">
        <v>1022</v>
      </c>
      <c r="C763" s="18" t="s">
        <v>1023</v>
      </c>
      <c r="D763" s="28" t="s">
        <v>22</v>
      </c>
      <c r="E763" s="28"/>
      <c r="F763" s="28"/>
      <c r="G763" s="28">
        <v>30.597999999999999</v>
      </c>
      <c r="H763" s="28">
        <v>39.594700000000003</v>
      </c>
      <c r="I763" s="28">
        <f>G763*H763</f>
        <v>1211.5186306000001</v>
      </c>
      <c r="J763" s="28" t="s">
        <v>22</v>
      </c>
      <c r="K763" s="28"/>
      <c r="L763" s="28"/>
      <c r="M763" s="28">
        <v>45.994999999999997</v>
      </c>
      <c r="N763" s="22">
        <v>39.594700000000003</v>
      </c>
      <c r="O763" s="28">
        <f>M763*N763</f>
        <v>1821.1582265</v>
      </c>
      <c r="P763" s="28">
        <v>8125</v>
      </c>
      <c r="Q763" s="40">
        <v>0.101315</v>
      </c>
      <c r="R763" s="41">
        <f>P763*Q763</f>
        <v>823.18437500000005</v>
      </c>
      <c r="S763" s="41">
        <f>MEDIAN(F763,I763,L763,O763,R763)</f>
        <v>1211.5186306000001</v>
      </c>
      <c r="T763" s="42" t="s">
        <v>23</v>
      </c>
      <c r="U763" s="20"/>
    </row>
    <row r="764" spans="1:21" ht="37.5" customHeight="1" x14ac:dyDescent="0.25">
      <c r="A764" s="50" t="s">
        <v>1019</v>
      </c>
      <c r="B764" s="26" t="s">
        <v>140</v>
      </c>
      <c r="C764" s="18" t="s">
        <v>1024</v>
      </c>
      <c r="D764" s="28" t="s">
        <v>22</v>
      </c>
      <c r="E764" s="28"/>
      <c r="F764" s="28"/>
      <c r="G764" s="28" t="s">
        <v>22</v>
      </c>
      <c r="H764" s="28"/>
      <c r="I764" s="28"/>
      <c r="J764" s="28" t="s">
        <v>22</v>
      </c>
      <c r="K764" s="28"/>
      <c r="L764" s="28"/>
      <c r="M764" s="28" t="s">
        <v>22</v>
      </c>
      <c r="N764" s="28"/>
      <c r="O764" s="28"/>
      <c r="P764" s="28" t="s">
        <v>22</v>
      </c>
      <c r="Q764" s="41"/>
      <c r="R764" s="41"/>
      <c r="S764" s="28" t="s">
        <v>22</v>
      </c>
      <c r="T764" s="42" t="s">
        <v>60</v>
      </c>
      <c r="U764" s="20"/>
    </row>
    <row r="765" spans="1:21" ht="51" x14ac:dyDescent="0.25">
      <c r="A765" s="50" t="s">
        <v>1019</v>
      </c>
      <c r="B765" s="26" t="s">
        <v>836</v>
      </c>
      <c r="C765" s="18" t="s">
        <v>68</v>
      </c>
      <c r="D765" s="28" t="s">
        <v>22</v>
      </c>
      <c r="E765" s="28"/>
      <c r="F765" s="28"/>
      <c r="G765" s="28">
        <v>1.5085999999999999</v>
      </c>
      <c r="H765" s="28">
        <v>39.594700000000003</v>
      </c>
      <c r="I765" s="28">
        <f t="shared" ref="I765:I771" si="138">G765*H765</f>
        <v>59.732564420000003</v>
      </c>
      <c r="J765" s="43">
        <v>37.670999999999999</v>
      </c>
      <c r="K765" s="22">
        <v>1.6618999999999999</v>
      </c>
      <c r="L765" s="28">
        <f t="shared" ref="L765:L771" si="139">J765*K765</f>
        <v>62.605434899999999</v>
      </c>
      <c r="M765" s="28">
        <v>3.32</v>
      </c>
      <c r="N765" s="22">
        <v>39.594700000000003</v>
      </c>
      <c r="O765" s="28">
        <f>M765*N765</f>
        <v>131.45440400000001</v>
      </c>
      <c r="P765" s="28">
        <v>534.79520000000002</v>
      </c>
      <c r="Q765" s="40">
        <v>0.101315</v>
      </c>
      <c r="R765" s="41">
        <f t="shared" ref="R765:R771" si="140">P765*Q765</f>
        <v>54.182775688000007</v>
      </c>
      <c r="S765" s="41">
        <f t="shared" ref="S765:S771" si="141">MEDIAN(F765,I765,L765,O765,R765)</f>
        <v>61.168999659999997</v>
      </c>
      <c r="T765" s="42" t="s">
        <v>23</v>
      </c>
      <c r="U765" s="20"/>
    </row>
    <row r="766" spans="1:21" ht="37.5" customHeight="1" x14ac:dyDescent="0.25">
      <c r="A766" s="52" t="s">
        <v>1025</v>
      </c>
      <c r="B766" s="26" t="s">
        <v>952</v>
      </c>
      <c r="C766" s="18" t="s">
        <v>291</v>
      </c>
      <c r="D766" s="28">
        <v>1.369</v>
      </c>
      <c r="E766" s="28">
        <v>8.4052000000000007</v>
      </c>
      <c r="F766" s="28">
        <f t="shared" ref="F766:F771" si="142">D766*E766</f>
        <v>11.506718800000002</v>
      </c>
      <c r="G766" s="28">
        <v>0.2555</v>
      </c>
      <c r="H766" s="28">
        <v>39.594700000000003</v>
      </c>
      <c r="I766" s="28">
        <f t="shared" si="138"/>
        <v>10.116445850000002</v>
      </c>
      <c r="J766" s="43">
        <v>7.2385000000000002</v>
      </c>
      <c r="K766" s="22">
        <v>1.6618999999999999</v>
      </c>
      <c r="L766" s="28">
        <f t="shared" si="139"/>
        <v>12.029663149999999</v>
      </c>
      <c r="M766" s="28">
        <v>0.71199999999999997</v>
      </c>
      <c r="N766" s="22">
        <v>39.594700000000003</v>
      </c>
      <c r="O766" s="28">
        <f>M766*N766</f>
        <v>28.191426400000001</v>
      </c>
      <c r="P766" s="28">
        <v>211.5</v>
      </c>
      <c r="Q766" s="40">
        <v>0.101315</v>
      </c>
      <c r="R766" s="41">
        <f t="shared" si="140"/>
        <v>21.428122500000001</v>
      </c>
      <c r="S766" s="41">
        <f t="shared" si="141"/>
        <v>12.029663149999999</v>
      </c>
      <c r="T766" s="42" t="s">
        <v>23</v>
      </c>
      <c r="U766" s="20"/>
    </row>
    <row r="767" spans="1:21" ht="37.5" customHeight="1" x14ac:dyDescent="0.25">
      <c r="A767" s="52" t="s">
        <v>1025</v>
      </c>
      <c r="B767" s="26" t="s">
        <v>952</v>
      </c>
      <c r="C767" s="18" t="s">
        <v>482</v>
      </c>
      <c r="D767" s="28">
        <v>1.7130000000000001</v>
      </c>
      <c r="E767" s="28">
        <v>8.4052000000000007</v>
      </c>
      <c r="F767" s="28">
        <f t="shared" si="142"/>
        <v>14.398107600000001</v>
      </c>
      <c r="G767" s="28">
        <v>0.42720000000000002</v>
      </c>
      <c r="H767" s="28">
        <v>39.594700000000003</v>
      </c>
      <c r="I767" s="28">
        <f t="shared" si="138"/>
        <v>16.914855840000001</v>
      </c>
      <c r="J767" s="43">
        <v>7.976</v>
      </c>
      <c r="K767" s="22">
        <v>1.6618999999999999</v>
      </c>
      <c r="L767" s="28">
        <f t="shared" si="139"/>
        <v>13.2553144</v>
      </c>
      <c r="M767" s="28" t="s">
        <v>22</v>
      </c>
      <c r="N767" s="28"/>
      <c r="O767" s="28"/>
      <c r="P767" s="28">
        <v>243.7</v>
      </c>
      <c r="Q767" s="40">
        <v>0.101315</v>
      </c>
      <c r="R767" s="41">
        <f t="shared" si="140"/>
        <v>24.690465499999998</v>
      </c>
      <c r="S767" s="41">
        <f t="shared" si="141"/>
        <v>15.656481720000002</v>
      </c>
      <c r="T767" s="42" t="s">
        <v>23</v>
      </c>
      <c r="U767" s="20"/>
    </row>
    <row r="768" spans="1:21" ht="37.5" customHeight="1" x14ac:dyDescent="0.25">
      <c r="A768" s="52" t="s">
        <v>1025</v>
      </c>
      <c r="B768" s="26" t="s">
        <v>952</v>
      </c>
      <c r="C768" s="18" t="s">
        <v>658</v>
      </c>
      <c r="D768" s="28">
        <v>8.5649999999999995</v>
      </c>
      <c r="E768" s="28">
        <v>8.4052000000000007</v>
      </c>
      <c r="F768" s="28">
        <f t="shared" si="142"/>
        <v>71.990538000000001</v>
      </c>
      <c r="G768" s="28">
        <v>2.1360000000000001</v>
      </c>
      <c r="H768" s="28">
        <v>39.594700000000003</v>
      </c>
      <c r="I768" s="28">
        <f t="shared" si="138"/>
        <v>84.574279200000007</v>
      </c>
      <c r="J768" s="43">
        <v>39.880000000000003</v>
      </c>
      <c r="K768" s="22">
        <v>1.6618999999999999</v>
      </c>
      <c r="L768" s="28">
        <f t="shared" si="139"/>
        <v>66.276572000000002</v>
      </c>
      <c r="M768" s="28" t="s">
        <v>22</v>
      </c>
      <c r="N768" s="28"/>
      <c r="O768" s="28"/>
      <c r="P768" s="28">
        <v>1218.5</v>
      </c>
      <c r="Q768" s="40">
        <v>0.101315</v>
      </c>
      <c r="R768" s="41">
        <f t="shared" si="140"/>
        <v>123.45232750000001</v>
      </c>
      <c r="S768" s="41">
        <f t="shared" si="141"/>
        <v>78.282408599999997</v>
      </c>
      <c r="T768" s="42" t="s">
        <v>23</v>
      </c>
      <c r="U768" s="20"/>
    </row>
    <row r="769" spans="1:21" ht="37.5" customHeight="1" x14ac:dyDescent="0.25">
      <c r="A769" s="52" t="s">
        <v>1025</v>
      </c>
      <c r="B769" s="26" t="s">
        <v>952</v>
      </c>
      <c r="C769" s="18" t="s">
        <v>1026</v>
      </c>
      <c r="D769" s="28">
        <v>17.13</v>
      </c>
      <c r="E769" s="28">
        <v>8.4052000000000007</v>
      </c>
      <c r="F769" s="28">
        <f t="shared" si="142"/>
        <v>143.981076</v>
      </c>
      <c r="G769" s="28">
        <v>4.2720000000000002</v>
      </c>
      <c r="H769" s="28">
        <v>39.594700000000003</v>
      </c>
      <c r="I769" s="28">
        <f t="shared" si="138"/>
        <v>169.14855840000001</v>
      </c>
      <c r="J769" s="43">
        <v>79.760000000000005</v>
      </c>
      <c r="K769" s="22">
        <v>1.6618999999999999</v>
      </c>
      <c r="L769" s="28">
        <f t="shared" si="139"/>
        <v>132.553144</v>
      </c>
      <c r="M769" s="28" t="s">
        <v>22</v>
      </c>
      <c r="N769" s="28"/>
      <c r="O769" s="28"/>
      <c r="P769" s="28">
        <v>2437</v>
      </c>
      <c r="Q769" s="40">
        <v>0.101315</v>
      </c>
      <c r="R769" s="41">
        <f t="shared" si="140"/>
        <v>246.90465500000002</v>
      </c>
      <c r="S769" s="41">
        <f t="shared" si="141"/>
        <v>156.56481719999999</v>
      </c>
      <c r="T769" s="42" t="s">
        <v>23</v>
      </c>
      <c r="U769" s="20"/>
    </row>
    <row r="770" spans="1:21" ht="37.5" customHeight="1" x14ac:dyDescent="0.25">
      <c r="A770" s="52" t="s">
        <v>1025</v>
      </c>
      <c r="B770" s="26" t="s">
        <v>769</v>
      </c>
      <c r="C770" s="18" t="s">
        <v>1027</v>
      </c>
      <c r="D770" s="28">
        <v>0.2167</v>
      </c>
      <c r="E770" s="28">
        <v>8.4052000000000007</v>
      </c>
      <c r="F770" s="28">
        <f t="shared" si="142"/>
        <v>1.8214068400000001</v>
      </c>
      <c r="G770" s="28">
        <v>9.0300000000000005E-2</v>
      </c>
      <c r="H770" s="28">
        <v>39.594700000000003</v>
      </c>
      <c r="I770" s="28">
        <f t="shared" si="138"/>
        <v>3.5754014100000004</v>
      </c>
      <c r="J770" s="43">
        <v>2.3595000000000002</v>
      </c>
      <c r="K770" s="22">
        <v>1.6618999999999999</v>
      </c>
      <c r="L770" s="28">
        <f t="shared" si="139"/>
        <v>3.9212530500000002</v>
      </c>
      <c r="M770" s="28" t="s">
        <v>22</v>
      </c>
      <c r="N770" s="28"/>
      <c r="O770" s="28"/>
      <c r="P770" s="28">
        <v>44.166699999999999</v>
      </c>
      <c r="Q770" s="40">
        <v>0.101315</v>
      </c>
      <c r="R770" s="41">
        <f t="shared" si="140"/>
        <v>4.4747492104999997</v>
      </c>
      <c r="S770" s="41">
        <f t="shared" si="141"/>
        <v>3.7483272300000001</v>
      </c>
      <c r="T770" s="42" t="s">
        <v>23</v>
      </c>
      <c r="U770" s="20"/>
    </row>
    <row r="771" spans="1:21" ht="37.5" customHeight="1" x14ac:dyDescent="0.25">
      <c r="A771" s="52" t="s">
        <v>1025</v>
      </c>
      <c r="B771" s="26" t="s">
        <v>769</v>
      </c>
      <c r="C771" s="18" t="s">
        <v>1028</v>
      </c>
      <c r="D771" s="28">
        <v>0.43330000000000002</v>
      </c>
      <c r="E771" s="28">
        <v>8.4052000000000007</v>
      </c>
      <c r="F771" s="28">
        <f t="shared" si="142"/>
        <v>3.6419731600000005</v>
      </c>
      <c r="G771" s="28">
        <v>0.1807</v>
      </c>
      <c r="H771" s="28">
        <v>39.594700000000003</v>
      </c>
      <c r="I771" s="28">
        <f t="shared" si="138"/>
        <v>7.1547622900000007</v>
      </c>
      <c r="J771" s="43">
        <v>4.7190000000000003</v>
      </c>
      <c r="K771" s="22">
        <v>1.6618999999999999</v>
      </c>
      <c r="L771" s="28">
        <f t="shared" si="139"/>
        <v>7.8425061000000005</v>
      </c>
      <c r="M771" s="28" t="s">
        <v>22</v>
      </c>
      <c r="N771" s="28"/>
      <c r="O771" s="28"/>
      <c r="P771" s="28">
        <v>88.333299999999994</v>
      </c>
      <c r="Q771" s="40">
        <v>0.101315</v>
      </c>
      <c r="R771" s="41">
        <f t="shared" si="140"/>
        <v>8.9494882894999996</v>
      </c>
      <c r="S771" s="41">
        <f t="shared" si="141"/>
        <v>7.4986341950000011</v>
      </c>
      <c r="T771" s="42" t="s">
        <v>23</v>
      </c>
      <c r="U771" s="20"/>
    </row>
    <row r="772" spans="1:21" ht="37.5" customHeight="1" x14ac:dyDescent="0.25">
      <c r="A772" s="52" t="s">
        <v>1025</v>
      </c>
      <c r="B772" s="26" t="s">
        <v>946</v>
      </c>
      <c r="C772" s="18" t="s">
        <v>1029</v>
      </c>
      <c r="D772" s="28" t="s">
        <v>22</v>
      </c>
      <c r="E772" s="28"/>
      <c r="F772" s="28"/>
      <c r="G772" s="28" t="s">
        <v>22</v>
      </c>
      <c r="H772" s="28"/>
      <c r="I772" s="28"/>
      <c r="J772" s="28" t="s">
        <v>22</v>
      </c>
      <c r="K772" s="28"/>
      <c r="L772" s="28"/>
      <c r="M772" s="28" t="s">
        <v>22</v>
      </c>
      <c r="N772" s="28"/>
      <c r="O772" s="28"/>
      <c r="P772" s="28" t="s">
        <v>22</v>
      </c>
      <c r="Q772" s="41"/>
      <c r="R772" s="41"/>
      <c r="S772" s="28" t="s">
        <v>22</v>
      </c>
      <c r="T772" s="42" t="s">
        <v>60</v>
      </c>
      <c r="U772" s="20"/>
    </row>
    <row r="773" spans="1:21" ht="37.5" customHeight="1" x14ac:dyDescent="0.25">
      <c r="A773" s="52" t="s">
        <v>1030</v>
      </c>
      <c r="B773" s="26" t="s">
        <v>191</v>
      </c>
      <c r="C773" s="18" t="s">
        <v>1031</v>
      </c>
      <c r="D773" s="28" t="s">
        <v>22</v>
      </c>
      <c r="E773" s="28"/>
      <c r="F773" s="28"/>
      <c r="G773" s="28" t="s">
        <v>22</v>
      </c>
      <c r="H773" s="28"/>
      <c r="I773" s="28"/>
      <c r="J773" s="28" t="s">
        <v>22</v>
      </c>
      <c r="K773" s="28"/>
      <c r="L773" s="28"/>
      <c r="M773" s="28" t="s">
        <v>22</v>
      </c>
      <c r="N773" s="28"/>
      <c r="O773" s="28"/>
      <c r="P773" s="28" t="s">
        <v>22</v>
      </c>
      <c r="Q773" s="41"/>
      <c r="R773" s="41"/>
      <c r="S773" s="41">
        <v>110.44</v>
      </c>
      <c r="T773" s="42" t="s">
        <v>40</v>
      </c>
      <c r="U773" s="20"/>
    </row>
    <row r="774" spans="1:21" ht="37.5" customHeight="1" x14ac:dyDescent="0.25">
      <c r="A774" s="52" t="s">
        <v>1030</v>
      </c>
      <c r="B774" s="26" t="s">
        <v>191</v>
      </c>
      <c r="C774" s="18" t="s">
        <v>1032</v>
      </c>
      <c r="D774" s="28" t="s">
        <v>22</v>
      </c>
      <c r="E774" s="28"/>
      <c r="F774" s="28"/>
      <c r="G774" s="28" t="s">
        <v>22</v>
      </c>
      <c r="H774" s="28"/>
      <c r="I774" s="28"/>
      <c r="J774" s="28" t="s">
        <v>22</v>
      </c>
      <c r="K774" s="28"/>
      <c r="L774" s="28"/>
      <c r="M774" s="28" t="s">
        <v>22</v>
      </c>
      <c r="N774" s="28"/>
      <c r="O774" s="28"/>
      <c r="P774" s="28" t="s">
        <v>22</v>
      </c>
      <c r="Q774" s="41"/>
      <c r="R774" s="41"/>
      <c r="S774" s="28" t="s">
        <v>22</v>
      </c>
      <c r="T774" s="42" t="s">
        <v>60</v>
      </c>
      <c r="U774" s="20"/>
    </row>
    <row r="775" spans="1:21" ht="37.5" customHeight="1" x14ac:dyDescent="0.25">
      <c r="A775" s="52" t="s">
        <v>1030</v>
      </c>
      <c r="B775" s="26" t="s">
        <v>191</v>
      </c>
      <c r="C775" s="18" t="s">
        <v>1033</v>
      </c>
      <c r="D775" s="28" t="s">
        <v>22</v>
      </c>
      <c r="E775" s="28"/>
      <c r="F775" s="28"/>
      <c r="G775" s="28" t="s">
        <v>22</v>
      </c>
      <c r="H775" s="28"/>
      <c r="I775" s="28"/>
      <c r="J775" s="28" t="s">
        <v>22</v>
      </c>
      <c r="K775" s="28"/>
      <c r="L775" s="28"/>
      <c r="M775" s="28" t="s">
        <v>22</v>
      </c>
      <c r="N775" s="28"/>
      <c r="O775" s="28"/>
      <c r="P775" s="28" t="s">
        <v>22</v>
      </c>
      <c r="Q775" s="41"/>
      <c r="R775" s="41"/>
      <c r="S775" s="28" t="s">
        <v>22</v>
      </c>
      <c r="T775" s="42" t="s">
        <v>60</v>
      </c>
      <c r="U775" s="20"/>
    </row>
    <row r="776" spans="1:21" ht="37.5" customHeight="1" x14ac:dyDescent="0.25">
      <c r="A776" s="52" t="s">
        <v>1030</v>
      </c>
      <c r="B776" s="26" t="s">
        <v>195</v>
      </c>
      <c r="C776" s="18" t="s">
        <v>1034</v>
      </c>
      <c r="D776" s="28" t="s">
        <v>22</v>
      </c>
      <c r="E776" s="28"/>
      <c r="F776" s="28"/>
      <c r="G776" s="28">
        <v>2.42</v>
      </c>
      <c r="H776" s="28">
        <v>39.594700000000003</v>
      </c>
      <c r="I776" s="28">
        <f>G776*H776</f>
        <v>95.819174000000004</v>
      </c>
      <c r="J776" s="43">
        <v>82.81</v>
      </c>
      <c r="K776" s="22">
        <v>1.6618999999999999</v>
      </c>
      <c r="L776" s="28">
        <f>J776*K776</f>
        <v>137.621939</v>
      </c>
      <c r="M776" s="28" t="s">
        <v>22</v>
      </c>
      <c r="N776" s="28"/>
      <c r="O776" s="28"/>
      <c r="P776" s="28" t="s">
        <v>22</v>
      </c>
      <c r="Q776" s="41"/>
      <c r="R776" s="41"/>
      <c r="S776" s="41">
        <f>MEDIAN(F776,I776,L776,O776,R776)</f>
        <v>116.7205565</v>
      </c>
      <c r="T776" s="42" t="s">
        <v>23</v>
      </c>
      <c r="U776" s="20"/>
    </row>
    <row r="777" spans="1:21" ht="37.5" customHeight="1" x14ac:dyDescent="0.25">
      <c r="A777" s="52" t="s">
        <v>1030</v>
      </c>
      <c r="B777" s="26" t="s">
        <v>195</v>
      </c>
      <c r="C777" s="18" t="s">
        <v>1035</v>
      </c>
      <c r="D777" s="28" t="s">
        <v>22</v>
      </c>
      <c r="E777" s="28"/>
      <c r="F777" s="28"/>
      <c r="G777" s="28">
        <v>3.5493000000000001</v>
      </c>
      <c r="H777" s="28">
        <v>39.594700000000003</v>
      </c>
      <c r="I777" s="28">
        <f>G777*H777</f>
        <v>140.53346871000002</v>
      </c>
      <c r="J777" s="43">
        <v>121.4547</v>
      </c>
      <c r="K777" s="22">
        <v>1.6618999999999999</v>
      </c>
      <c r="L777" s="28">
        <f>J777*K777</f>
        <v>201.84556592999999</v>
      </c>
      <c r="M777" s="28" t="s">
        <v>22</v>
      </c>
      <c r="N777" s="28"/>
      <c r="O777" s="28"/>
      <c r="P777" s="28" t="s">
        <v>22</v>
      </c>
      <c r="Q777" s="41"/>
      <c r="R777" s="41"/>
      <c r="S777" s="41">
        <f>MEDIAN(F777,I777,L777,O777,R777)</f>
        <v>171.18951731999999</v>
      </c>
      <c r="T777" s="42" t="s">
        <v>23</v>
      </c>
      <c r="U777" s="20"/>
    </row>
    <row r="778" spans="1:21" ht="37.5" customHeight="1" x14ac:dyDescent="0.25">
      <c r="A778" s="52" t="s">
        <v>1030</v>
      </c>
      <c r="B778" s="26" t="s">
        <v>1036</v>
      </c>
      <c r="C778" s="18" t="s">
        <v>1037</v>
      </c>
      <c r="D778" s="28" t="s">
        <v>22</v>
      </c>
      <c r="E778" s="28"/>
      <c r="F778" s="28"/>
      <c r="G778" s="28" t="s">
        <v>22</v>
      </c>
      <c r="H778" s="28"/>
      <c r="I778" s="28"/>
      <c r="J778" s="28" t="s">
        <v>22</v>
      </c>
      <c r="K778" s="28"/>
      <c r="L778" s="28"/>
      <c r="M778" s="28" t="s">
        <v>22</v>
      </c>
      <c r="N778" s="28"/>
      <c r="O778" s="28"/>
      <c r="P778" s="28" t="s">
        <v>59</v>
      </c>
      <c r="Q778" s="28"/>
      <c r="R778" s="28"/>
      <c r="S778" s="28" t="s">
        <v>22</v>
      </c>
      <c r="T778" s="42" t="s">
        <v>60</v>
      </c>
      <c r="U778" s="20"/>
    </row>
    <row r="779" spans="1:21" ht="37.5" customHeight="1" x14ac:dyDescent="0.25">
      <c r="A779" s="52" t="s">
        <v>1038</v>
      </c>
      <c r="B779" s="26" t="s">
        <v>1039</v>
      </c>
      <c r="C779" s="18" t="s">
        <v>1040</v>
      </c>
      <c r="D779" s="28">
        <v>4.9889999999999999</v>
      </c>
      <c r="E779" s="28">
        <v>8.4052000000000007</v>
      </c>
      <c r="F779" s="28">
        <f>D779*E779</f>
        <v>41.933542800000005</v>
      </c>
      <c r="G779" s="28">
        <v>1.141</v>
      </c>
      <c r="H779" s="28">
        <v>39.594700000000003</v>
      </c>
      <c r="I779" s="28">
        <f>G779*H779</f>
        <v>45.177552700000007</v>
      </c>
      <c r="J779" s="43">
        <v>57.293999999999997</v>
      </c>
      <c r="K779" s="22">
        <v>1.6618999999999999</v>
      </c>
      <c r="L779" s="28">
        <f>J779*K779</f>
        <v>95.216898599999993</v>
      </c>
      <c r="M779" s="28">
        <v>2.9009999999999998</v>
      </c>
      <c r="N779" s="22">
        <v>39.594700000000003</v>
      </c>
      <c r="O779" s="28">
        <f>M779*N779</f>
        <v>114.86422469999999</v>
      </c>
      <c r="P779" s="28">
        <v>492.3338</v>
      </c>
      <c r="Q779" s="40">
        <v>0.101315</v>
      </c>
      <c r="R779" s="41">
        <f>P779*Q779</f>
        <v>49.880798947000002</v>
      </c>
      <c r="S779" s="41">
        <f>MEDIAN(F779,I779,L779,O779,R779)</f>
        <v>49.880798947000002</v>
      </c>
      <c r="T779" s="42" t="s">
        <v>23</v>
      </c>
      <c r="U779" s="20"/>
    </row>
    <row r="780" spans="1:21" ht="37.5" customHeight="1" x14ac:dyDescent="0.25">
      <c r="A780" s="52" t="s">
        <v>1038</v>
      </c>
      <c r="B780" s="26" t="s">
        <v>1039</v>
      </c>
      <c r="C780" s="18" t="s">
        <v>1041</v>
      </c>
      <c r="D780" s="28">
        <v>6.65</v>
      </c>
      <c r="E780" s="28">
        <v>8.4052000000000007</v>
      </c>
      <c r="F780" s="28">
        <f>D780*E780</f>
        <v>55.894580000000005</v>
      </c>
      <c r="G780" s="28">
        <v>1.359</v>
      </c>
      <c r="H780" s="28">
        <v>39.594700000000003</v>
      </c>
      <c r="I780" s="28">
        <f>G780*H780</f>
        <v>53.809197300000001</v>
      </c>
      <c r="J780" s="43">
        <v>66.123000000000005</v>
      </c>
      <c r="K780" s="22">
        <v>1.6618999999999999</v>
      </c>
      <c r="L780" s="28">
        <f>J780*K780</f>
        <v>109.8898137</v>
      </c>
      <c r="M780" s="28">
        <v>3.6259999999999999</v>
      </c>
      <c r="N780" s="22">
        <v>39.594700000000003</v>
      </c>
      <c r="O780" s="28">
        <f>M780*N780</f>
        <v>143.57038220000001</v>
      </c>
      <c r="P780" s="28">
        <v>680.4</v>
      </c>
      <c r="Q780" s="40">
        <v>0.101315</v>
      </c>
      <c r="R780" s="41">
        <f>P780*Q780</f>
        <v>68.934725999999998</v>
      </c>
      <c r="S780" s="41">
        <f>MEDIAN(F780,I780,L780,O780,R780)</f>
        <v>68.934725999999998</v>
      </c>
      <c r="T780" s="42" t="s">
        <v>23</v>
      </c>
      <c r="U780" s="20"/>
    </row>
    <row r="781" spans="1:21" ht="37.5" customHeight="1" x14ac:dyDescent="0.25">
      <c r="A781" s="52" t="s">
        <v>1038</v>
      </c>
      <c r="B781" s="26" t="s">
        <v>1039</v>
      </c>
      <c r="C781" s="18" t="s">
        <v>1042</v>
      </c>
      <c r="D781" s="28">
        <v>9.9749999999999996</v>
      </c>
      <c r="E781" s="28">
        <v>8.4052000000000007</v>
      </c>
      <c r="F781" s="28">
        <f>D781*E781</f>
        <v>83.84187</v>
      </c>
      <c r="G781" s="28">
        <v>2.0960000000000001</v>
      </c>
      <c r="H781" s="28">
        <v>39.594700000000003</v>
      </c>
      <c r="I781" s="28">
        <f>G781*H781</f>
        <v>82.990491200000008</v>
      </c>
      <c r="J781" s="43">
        <v>85</v>
      </c>
      <c r="K781" s="22">
        <v>1.6618999999999999</v>
      </c>
      <c r="L781" s="28">
        <f>J781*K781</f>
        <v>141.26149999999998</v>
      </c>
      <c r="M781" s="28">
        <v>5.3395000000000001</v>
      </c>
      <c r="N781" s="22">
        <v>39.594700000000003</v>
      </c>
      <c r="O781" s="28">
        <f>M781*N781</f>
        <v>211.41590065000003</v>
      </c>
      <c r="P781" s="28">
        <v>1020.6</v>
      </c>
      <c r="Q781" s="40">
        <v>0.101315</v>
      </c>
      <c r="R781" s="41">
        <f>P781*Q781</f>
        <v>103.402089</v>
      </c>
      <c r="S781" s="41">
        <f>MEDIAN(F781,I781,L781,O781,R781)</f>
        <v>103.402089</v>
      </c>
      <c r="T781" s="42" t="s">
        <v>23</v>
      </c>
      <c r="U781" s="20"/>
    </row>
    <row r="782" spans="1:21" ht="37.5" customHeight="1" x14ac:dyDescent="0.25">
      <c r="A782" s="52" t="s">
        <v>1038</v>
      </c>
      <c r="B782" s="26" t="s">
        <v>1039</v>
      </c>
      <c r="C782" s="18" t="s">
        <v>1043</v>
      </c>
      <c r="D782" s="28">
        <v>12.8</v>
      </c>
      <c r="E782" s="28">
        <v>8.4052000000000007</v>
      </c>
      <c r="F782" s="28">
        <f>D782*E782</f>
        <v>107.58656000000002</v>
      </c>
      <c r="G782" s="28">
        <v>2.9380000000000002</v>
      </c>
      <c r="H782" s="28">
        <v>39.594700000000003</v>
      </c>
      <c r="I782" s="28">
        <f>G782*H782</f>
        <v>116.32922860000002</v>
      </c>
      <c r="J782" s="43">
        <v>105.18899999999999</v>
      </c>
      <c r="K782" s="22">
        <v>1.6618999999999999</v>
      </c>
      <c r="L782" s="28">
        <f>J782*K782</f>
        <v>174.81359909999998</v>
      </c>
      <c r="M782" s="28">
        <v>6.2</v>
      </c>
      <c r="N782" s="22">
        <v>39.594700000000003</v>
      </c>
      <c r="O782" s="28">
        <f>M782*N782</f>
        <v>245.48714000000004</v>
      </c>
      <c r="P782" s="28">
        <v>1319</v>
      </c>
      <c r="Q782" s="40">
        <v>0.101315</v>
      </c>
      <c r="R782" s="41">
        <f>P782*Q782</f>
        <v>133.63448500000001</v>
      </c>
      <c r="S782" s="41">
        <f>MEDIAN(F782,I782,L782,O782,R782)</f>
        <v>133.63448500000001</v>
      </c>
      <c r="T782" s="42" t="s">
        <v>23</v>
      </c>
      <c r="U782" s="20"/>
    </row>
    <row r="783" spans="1:21" ht="37.5" customHeight="1" x14ac:dyDescent="0.25">
      <c r="A783" s="52" t="s">
        <v>1044</v>
      </c>
      <c r="B783" s="26" t="s">
        <v>952</v>
      </c>
      <c r="C783" s="18" t="s">
        <v>1045</v>
      </c>
      <c r="D783" s="28" t="s">
        <v>22</v>
      </c>
      <c r="E783" s="28"/>
      <c r="F783" s="28"/>
      <c r="G783" s="28">
        <v>0.7</v>
      </c>
      <c r="H783" s="28">
        <v>39.594700000000003</v>
      </c>
      <c r="I783" s="28">
        <f>G783*H783</f>
        <v>27.716290000000001</v>
      </c>
      <c r="J783" s="43">
        <v>23.074999999999999</v>
      </c>
      <c r="K783" s="22">
        <v>1.6618999999999999</v>
      </c>
      <c r="L783" s="28">
        <f>J783*K783</f>
        <v>38.348342499999994</v>
      </c>
      <c r="M783" s="28">
        <v>0.7</v>
      </c>
      <c r="N783" s="22">
        <v>39.594700000000003</v>
      </c>
      <c r="O783" s="28">
        <f>M783*N783</f>
        <v>27.716290000000001</v>
      </c>
      <c r="P783" s="28" t="s">
        <v>22</v>
      </c>
      <c r="Q783" s="41"/>
      <c r="R783" s="41"/>
      <c r="S783" s="41">
        <f>MEDIAN(F783,I783,L783,O783,R783)</f>
        <v>27.716290000000001</v>
      </c>
      <c r="T783" s="42" t="s">
        <v>23</v>
      </c>
      <c r="U783" s="20"/>
    </row>
    <row r="784" spans="1:21" ht="38.25" x14ac:dyDescent="0.25">
      <c r="A784" s="50" t="s">
        <v>1046</v>
      </c>
      <c r="B784" s="26" t="s">
        <v>1047</v>
      </c>
      <c r="C784" s="18" t="s">
        <v>1048</v>
      </c>
      <c r="D784" s="28" t="s">
        <v>22</v>
      </c>
      <c r="E784" s="28"/>
      <c r="F784" s="28"/>
      <c r="G784" s="28" t="s">
        <v>22</v>
      </c>
      <c r="H784" s="28"/>
      <c r="I784" s="28"/>
      <c r="J784" s="28" t="s">
        <v>22</v>
      </c>
      <c r="K784" s="28"/>
      <c r="L784" s="28"/>
      <c r="M784" s="28" t="s">
        <v>22</v>
      </c>
      <c r="N784" s="28"/>
      <c r="O784" s="28"/>
      <c r="P784" s="28" t="s">
        <v>22</v>
      </c>
      <c r="Q784" s="41"/>
      <c r="R784" s="41"/>
      <c r="S784" s="28" t="s">
        <v>22</v>
      </c>
      <c r="T784" s="42" t="s">
        <v>40</v>
      </c>
      <c r="U784" s="20"/>
    </row>
    <row r="785" spans="1:21" ht="37.5" customHeight="1" x14ac:dyDescent="0.25">
      <c r="A785" s="50" t="s">
        <v>1046</v>
      </c>
      <c r="B785" s="26" t="s">
        <v>1049</v>
      </c>
      <c r="C785" s="18" t="s">
        <v>1050</v>
      </c>
      <c r="D785" s="28" t="s">
        <v>22</v>
      </c>
      <c r="E785" s="28"/>
      <c r="F785" s="28"/>
      <c r="G785" s="28" t="s">
        <v>22</v>
      </c>
      <c r="H785" s="28"/>
      <c r="I785" s="28"/>
      <c r="J785" s="28" t="s">
        <v>22</v>
      </c>
      <c r="K785" s="28"/>
      <c r="L785" s="28"/>
      <c r="M785" s="28" t="s">
        <v>22</v>
      </c>
      <c r="N785" s="28"/>
      <c r="O785" s="28"/>
      <c r="P785" s="28" t="s">
        <v>22</v>
      </c>
      <c r="Q785" s="41"/>
      <c r="R785" s="41"/>
      <c r="S785" s="28" t="s">
        <v>22</v>
      </c>
      <c r="T785" s="42" t="s">
        <v>40</v>
      </c>
      <c r="U785" s="20"/>
    </row>
    <row r="786" spans="1:21" ht="37.5" customHeight="1" x14ac:dyDescent="0.25">
      <c r="A786" s="50" t="s">
        <v>1051</v>
      </c>
      <c r="B786" s="26" t="s">
        <v>1052</v>
      </c>
      <c r="C786" s="18" t="s">
        <v>1053</v>
      </c>
      <c r="D786" s="28" t="s">
        <v>22</v>
      </c>
      <c r="E786" s="28"/>
      <c r="F786" s="28"/>
      <c r="G786" s="28" t="s">
        <v>22</v>
      </c>
      <c r="H786" s="28"/>
      <c r="I786" s="28"/>
      <c r="J786" s="28" t="s">
        <v>22</v>
      </c>
      <c r="K786" s="28"/>
      <c r="L786" s="28"/>
      <c r="M786" s="28" t="s">
        <v>22</v>
      </c>
      <c r="N786" s="28"/>
      <c r="O786" s="28"/>
      <c r="P786" s="28" t="s">
        <v>22</v>
      </c>
      <c r="Q786" s="41"/>
      <c r="R786" s="41"/>
      <c r="S786" s="41">
        <v>30.865000000000002</v>
      </c>
      <c r="T786" s="42" t="s">
        <v>40</v>
      </c>
      <c r="U786" s="20"/>
    </row>
    <row r="787" spans="1:21" ht="37.5" customHeight="1" x14ac:dyDescent="0.25">
      <c r="A787" s="50" t="s">
        <v>1051</v>
      </c>
      <c r="B787" s="26" t="s">
        <v>1052</v>
      </c>
      <c r="C787" s="18" t="s">
        <v>1054</v>
      </c>
      <c r="D787" s="28" t="s">
        <v>22</v>
      </c>
      <c r="E787" s="28"/>
      <c r="F787" s="28"/>
      <c r="G787" s="28" t="s">
        <v>22</v>
      </c>
      <c r="H787" s="28"/>
      <c r="I787" s="28"/>
      <c r="J787" s="28" t="s">
        <v>22</v>
      </c>
      <c r="K787" s="28"/>
      <c r="L787" s="28"/>
      <c r="M787" s="28" t="s">
        <v>22</v>
      </c>
      <c r="N787" s="28"/>
      <c r="O787" s="28"/>
      <c r="P787" s="28" t="s">
        <v>22</v>
      </c>
      <c r="Q787" s="41"/>
      <c r="R787" s="41"/>
      <c r="S787" s="41">
        <v>35.72</v>
      </c>
      <c r="T787" s="42" t="s">
        <v>40</v>
      </c>
      <c r="U787" s="20"/>
    </row>
    <row r="788" spans="1:21" ht="37.5" customHeight="1" x14ac:dyDescent="0.25">
      <c r="A788" s="50" t="s">
        <v>1051</v>
      </c>
      <c r="B788" s="26" t="s">
        <v>1052</v>
      </c>
      <c r="C788" s="18" t="s">
        <v>1055</v>
      </c>
      <c r="D788" s="28" t="s">
        <v>22</v>
      </c>
      <c r="E788" s="28"/>
      <c r="F788" s="28"/>
      <c r="G788" s="28" t="s">
        <v>22</v>
      </c>
      <c r="H788" s="28"/>
      <c r="I788" s="28"/>
      <c r="J788" s="28" t="s">
        <v>22</v>
      </c>
      <c r="K788" s="28"/>
      <c r="L788" s="28"/>
      <c r="M788" s="28" t="s">
        <v>22</v>
      </c>
      <c r="N788" s="28"/>
      <c r="O788" s="28"/>
      <c r="P788" s="28" t="s">
        <v>22</v>
      </c>
      <c r="Q788" s="41"/>
      <c r="R788" s="41"/>
      <c r="S788" s="28" t="s">
        <v>22</v>
      </c>
      <c r="T788" s="42" t="s">
        <v>40</v>
      </c>
      <c r="U788" s="20"/>
    </row>
    <row r="789" spans="1:21" ht="37.5" customHeight="1" x14ac:dyDescent="0.25">
      <c r="A789" s="50" t="s">
        <v>1051</v>
      </c>
      <c r="B789" s="26" t="s">
        <v>1052</v>
      </c>
      <c r="C789" s="18" t="s">
        <v>1056</v>
      </c>
      <c r="D789" s="28" t="s">
        <v>22</v>
      </c>
      <c r="E789" s="28"/>
      <c r="F789" s="28"/>
      <c r="G789" s="28">
        <v>0.18</v>
      </c>
      <c r="H789" s="28">
        <v>39.594700000000003</v>
      </c>
      <c r="I789" s="28">
        <f>G789*H789</f>
        <v>7.127046</v>
      </c>
      <c r="J789" s="43">
        <v>4.5503999999999998</v>
      </c>
      <c r="K789" s="22">
        <v>1.6618999999999999</v>
      </c>
      <c r="L789" s="28">
        <f>J789*K789</f>
        <v>7.5623097599999998</v>
      </c>
      <c r="M789" s="28">
        <v>0.50449999999999995</v>
      </c>
      <c r="N789" s="22">
        <v>39.594700000000003</v>
      </c>
      <c r="O789" s="28">
        <f>M789*N789</f>
        <v>19.97552615</v>
      </c>
      <c r="P789" s="28" t="s">
        <v>22</v>
      </c>
      <c r="Q789" s="41"/>
      <c r="R789" s="41"/>
      <c r="S789" s="41">
        <f>MEDIAN(F789,I789,L789,O789,R789)</f>
        <v>7.5623097599999998</v>
      </c>
      <c r="T789" s="42" t="s">
        <v>23</v>
      </c>
      <c r="U789" s="20"/>
    </row>
    <row r="790" spans="1:21" ht="37.5" customHeight="1" x14ac:dyDescent="0.25">
      <c r="A790" s="50" t="s">
        <v>1051</v>
      </c>
      <c r="B790" s="26" t="s">
        <v>1052</v>
      </c>
      <c r="C790" s="18" t="s">
        <v>1057</v>
      </c>
      <c r="D790" s="28" t="s">
        <v>22</v>
      </c>
      <c r="E790" s="28"/>
      <c r="F790" s="28"/>
      <c r="G790" s="28">
        <v>0.9</v>
      </c>
      <c r="H790" s="28">
        <v>39.594700000000003</v>
      </c>
      <c r="I790" s="28">
        <f>G790*H790</f>
        <v>35.635230000000007</v>
      </c>
      <c r="J790" s="43">
        <v>22.751999999999999</v>
      </c>
      <c r="K790" s="22">
        <v>1.6618999999999999</v>
      </c>
      <c r="L790" s="28">
        <f>J790*K790</f>
        <v>37.811548799999997</v>
      </c>
      <c r="M790" s="28">
        <v>2.5224000000000002</v>
      </c>
      <c r="N790" s="22">
        <v>39.594700000000003</v>
      </c>
      <c r="O790" s="28">
        <f>M790*N790</f>
        <v>99.873671280000011</v>
      </c>
      <c r="P790" s="28" t="s">
        <v>22</v>
      </c>
      <c r="Q790" s="41"/>
      <c r="R790" s="41"/>
      <c r="S790" s="41">
        <f>MEDIAN(F790,I790,L790,O790,R790)</f>
        <v>37.811548799999997</v>
      </c>
      <c r="T790" s="42" t="s">
        <v>23</v>
      </c>
      <c r="U790" s="20"/>
    </row>
    <row r="791" spans="1:21" ht="37.5" customHeight="1" x14ac:dyDescent="0.25">
      <c r="A791" s="50" t="s">
        <v>1051</v>
      </c>
      <c r="B791" s="26" t="s">
        <v>1052</v>
      </c>
      <c r="C791" s="18" t="s">
        <v>1058</v>
      </c>
      <c r="D791" s="28" t="s">
        <v>22</v>
      </c>
      <c r="E791" s="28"/>
      <c r="F791" s="28"/>
      <c r="G791" s="28">
        <v>1.8</v>
      </c>
      <c r="H791" s="28">
        <v>39.594700000000003</v>
      </c>
      <c r="I791" s="28">
        <f>G791*H791</f>
        <v>71.270460000000014</v>
      </c>
      <c r="J791" s="43">
        <v>45.503999999999998</v>
      </c>
      <c r="K791" s="22">
        <v>1.6618999999999999</v>
      </c>
      <c r="L791" s="28">
        <f>J791*K791</f>
        <v>75.623097599999994</v>
      </c>
      <c r="M791" s="28">
        <v>5.0448000000000004</v>
      </c>
      <c r="N791" s="22">
        <v>39.594700000000003</v>
      </c>
      <c r="O791" s="28">
        <f>M791*N791</f>
        <v>199.74734256000002</v>
      </c>
      <c r="P791" s="28" t="s">
        <v>22</v>
      </c>
      <c r="Q791" s="41"/>
      <c r="R791" s="41"/>
      <c r="S791" s="41">
        <f>MEDIAN(F791,I791,L791,O791,R791)</f>
        <v>75.623097599999994</v>
      </c>
      <c r="T791" s="42" t="s">
        <v>23</v>
      </c>
      <c r="U791" s="20"/>
    </row>
    <row r="792" spans="1:21" ht="37.5" customHeight="1" x14ac:dyDescent="0.25">
      <c r="A792" s="50" t="s">
        <v>1059</v>
      </c>
      <c r="B792" s="26" t="s">
        <v>1060</v>
      </c>
      <c r="C792" s="18" t="s">
        <v>1061</v>
      </c>
      <c r="D792" s="28" t="s">
        <v>22</v>
      </c>
      <c r="E792" s="28"/>
      <c r="F792" s="28"/>
      <c r="G792" s="28" t="s">
        <v>22</v>
      </c>
      <c r="H792" s="28"/>
      <c r="I792" s="28"/>
      <c r="J792" s="28" t="s">
        <v>22</v>
      </c>
      <c r="K792" s="28"/>
      <c r="L792" s="28"/>
      <c r="M792" s="28" t="s">
        <v>22</v>
      </c>
      <c r="N792" s="28"/>
      <c r="O792" s="28"/>
      <c r="P792" s="28" t="s">
        <v>22</v>
      </c>
      <c r="Q792" s="41"/>
      <c r="R792" s="41"/>
      <c r="S792" s="41">
        <v>10.14</v>
      </c>
      <c r="T792" s="42" t="s">
        <v>40</v>
      </c>
      <c r="U792" s="20"/>
    </row>
    <row r="793" spans="1:21" ht="63.75" x14ac:dyDescent="0.25">
      <c r="A793" s="50" t="s">
        <v>1062</v>
      </c>
      <c r="B793" s="26" t="s">
        <v>1063</v>
      </c>
      <c r="C793" s="18" t="s">
        <v>1064</v>
      </c>
      <c r="D793" s="28" t="s">
        <v>22</v>
      </c>
      <c r="E793" s="28"/>
      <c r="F793" s="28"/>
      <c r="G793" s="28">
        <v>2.4500000000000001E-2</v>
      </c>
      <c r="H793" s="28">
        <v>39.594700000000003</v>
      </c>
      <c r="I793" s="28">
        <f t="shared" ref="I793:I803" si="143">G793*H793</f>
        <v>0.97007015000000008</v>
      </c>
      <c r="J793" s="28" t="s">
        <v>22</v>
      </c>
      <c r="K793" s="28"/>
      <c r="L793" s="28"/>
      <c r="M793" s="28">
        <v>3.32E-2</v>
      </c>
      <c r="N793" s="22">
        <v>39.594700000000003</v>
      </c>
      <c r="O793" s="28">
        <f t="shared" ref="O793:O803" si="144">M793*N793</f>
        <v>1.3145440400000001</v>
      </c>
      <c r="P793" s="28" t="s">
        <v>22</v>
      </c>
      <c r="Q793" s="41"/>
      <c r="R793" s="41"/>
      <c r="S793" s="41">
        <f t="shared" ref="S793:S803" si="145">MEDIAN(F793,I793,L793,O793,R793)</f>
        <v>1.1423070950000001</v>
      </c>
      <c r="T793" s="42" t="s">
        <v>23</v>
      </c>
      <c r="U793" s="20"/>
    </row>
    <row r="794" spans="1:21" ht="37.5" customHeight="1" x14ac:dyDescent="0.25">
      <c r="A794" s="50" t="s">
        <v>1062</v>
      </c>
      <c r="B794" s="26" t="s">
        <v>1065</v>
      </c>
      <c r="C794" s="18" t="s">
        <v>1066</v>
      </c>
      <c r="D794" s="28" t="s">
        <v>22</v>
      </c>
      <c r="E794" s="28"/>
      <c r="F794" s="28"/>
      <c r="G794" s="28">
        <v>6.13E-2</v>
      </c>
      <c r="H794" s="28">
        <v>39.594700000000003</v>
      </c>
      <c r="I794" s="28">
        <f t="shared" si="143"/>
        <v>2.4271551100000002</v>
      </c>
      <c r="J794" s="28" t="s">
        <v>22</v>
      </c>
      <c r="K794" s="28"/>
      <c r="L794" s="28"/>
      <c r="M794" s="28">
        <v>0.22</v>
      </c>
      <c r="N794" s="22">
        <v>39.594700000000003</v>
      </c>
      <c r="O794" s="28">
        <f t="shared" si="144"/>
        <v>8.7108340000000002</v>
      </c>
      <c r="P794" s="28" t="s">
        <v>22</v>
      </c>
      <c r="Q794" s="41"/>
      <c r="R794" s="41"/>
      <c r="S794" s="41">
        <f t="shared" si="145"/>
        <v>5.5689945549999997</v>
      </c>
      <c r="T794" s="42" t="s">
        <v>23</v>
      </c>
      <c r="U794" s="20"/>
    </row>
    <row r="795" spans="1:21" ht="38.25" x14ac:dyDescent="0.25">
      <c r="A795" s="50" t="s">
        <v>1062</v>
      </c>
      <c r="B795" s="26" t="s">
        <v>1065</v>
      </c>
      <c r="C795" s="18" t="s">
        <v>1067</v>
      </c>
      <c r="D795" s="28" t="s">
        <v>22</v>
      </c>
      <c r="E795" s="28"/>
      <c r="F795" s="28"/>
      <c r="G795" s="28">
        <v>0.16039999999999999</v>
      </c>
      <c r="H795" s="28">
        <v>39.594700000000003</v>
      </c>
      <c r="I795" s="28">
        <f t="shared" si="143"/>
        <v>6.3509898800000002</v>
      </c>
      <c r="J795" s="28" t="s">
        <v>22</v>
      </c>
      <c r="K795" s="28"/>
      <c r="L795" s="28"/>
      <c r="M795" s="28">
        <v>0.28949999999999998</v>
      </c>
      <c r="N795" s="22">
        <v>39.594700000000003</v>
      </c>
      <c r="O795" s="28">
        <f t="shared" si="144"/>
        <v>11.46266565</v>
      </c>
      <c r="P795" s="28" t="s">
        <v>22</v>
      </c>
      <c r="Q795" s="41"/>
      <c r="R795" s="41"/>
      <c r="S795" s="41">
        <f t="shared" si="145"/>
        <v>8.9068277649999992</v>
      </c>
      <c r="T795" s="42" t="s">
        <v>23</v>
      </c>
      <c r="U795" s="20"/>
    </row>
    <row r="796" spans="1:21" ht="37.5" customHeight="1" x14ac:dyDescent="0.25">
      <c r="A796" s="50" t="s">
        <v>1062</v>
      </c>
      <c r="B796" s="26" t="s">
        <v>1068</v>
      </c>
      <c r="C796" s="18" t="s">
        <v>1069</v>
      </c>
      <c r="D796" s="28" t="s">
        <v>22</v>
      </c>
      <c r="E796" s="28"/>
      <c r="F796" s="28"/>
      <c r="G796" s="28">
        <v>0.70489999999999997</v>
      </c>
      <c r="H796" s="28">
        <v>39.594700000000003</v>
      </c>
      <c r="I796" s="28">
        <f t="shared" si="143"/>
        <v>27.910304030000002</v>
      </c>
      <c r="J796" s="28" t="s">
        <v>22</v>
      </c>
      <c r="K796" s="28"/>
      <c r="L796" s="28"/>
      <c r="M796" s="28">
        <v>0.63329999999999997</v>
      </c>
      <c r="N796" s="22">
        <v>39.594700000000003</v>
      </c>
      <c r="O796" s="28">
        <f t="shared" si="144"/>
        <v>25.07532351</v>
      </c>
      <c r="P796" s="28" t="s">
        <v>22</v>
      </c>
      <c r="Q796" s="41"/>
      <c r="R796" s="41"/>
      <c r="S796" s="41">
        <f t="shared" si="145"/>
        <v>26.492813770000001</v>
      </c>
      <c r="T796" s="42" t="s">
        <v>23</v>
      </c>
      <c r="U796" s="20"/>
    </row>
    <row r="797" spans="1:21" ht="38.25" x14ac:dyDescent="0.25">
      <c r="A797" s="50" t="s">
        <v>1062</v>
      </c>
      <c r="B797" s="26" t="s">
        <v>1068</v>
      </c>
      <c r="C797" s="18" t="s">
        <v>1070</v>
      </c>
      <c r="D797" s="28" t="s">
        <v>22</v>
      </c>
      <c r="E797" s="28"/>
      <c r="F797" s="28"/>
      <c r="G797" s="28">
        <v>0.84</v>
      </c>
      <c r="H797" s="28">
        <v>39.594700000000003</v>
      </c>
      <c r="I797" s="28">
        <f t="shared" si="143"/>
        <v>33.259548000000002</v>
      </c>
      <c r="J797" s="28" t="s">
        <v>22</v>
      </c>
      <c r="K797" s="28"/>
      <c r="L797" s="28"/>
      <c r="M797" s="28">
        <v>0.6704</v>
      </c>
      <c r="N797" s="22">
        <v>39.594700000000003</v>
      </c>
      <c r="O797" s="28">
        <f t="shared" si="144"/>
        <v>26.544286880000001</v>
      </c>
      <c r="P797" s="28" t="s">
        <v>22</v>
      </c>
      <c r="Q797" s="41"/>
      <c r="R797" s="41"/>
      <c r="S797" s="41">
        <f t="shared" si="145"/>
        <v>29.901917440000002</v>
      </c>
      <c r="T797" s="42" t="s">
        <v>23</v>
      </c>
      <c r="U797" s="20"/>
    </row>
    <row r="798" spans="1:21" ht="51" x14ac:dyDescent="0.25">
      <c r="A798" s="50" t="s">
        <v>1062</v>
      </c>
      <c r="B798" s="26" t="s">
        <v>1071</v>
      </c>
      <c r="C798" s="18" t="s">
        <v>1072</v>
      </c>
      <c r="D798" s="28" t="s">
        <v>22</v>
      </c>
      <c r="E798" s="28"/>
      <c r="F798" s="28"/>
      <c r="G798" s="28">
        <v>0.68230000000000002</v>
      </c>
      <c r="H798" s="28">
        <v>39.594700000000003</v>
      </c>
      <c r="I798" s="28">
        <f t="shared" si="143"/>
        <v>27.015463810000004</v>
      </c>
      <c r="J798" s="28" t="s">
        <v>22</v>
      </c>
      <c r="K798" s="28"/>
      <c r="L798" s="28"/>
      <c r="M798" s="28">
        <v>0.66700000000000004</v>
      </c>
      <c r="N798" s="22">
        <v>39.594700000000003</v>
      </c>
      <c r="O798" s="28">
        <f t="shared" si="144"/>
        <v>26.409664900000003</v>
      </c>
      <c r="P798" s="28" t="s">
        <v>22</v>
      </c>
      <c r="Q798" s="41"/>
      <c r="R798" s="41"/>
      <c r="S798" s="41">
        <f t="shared" si="145"/>
        <v>26.712564355000005</v>
      </c>
      <c r="T798" s="42" t="s">
        <v>23</v>
      </c>
      <c r="U798" s="20"/>
    </row>
    <row r="799" spans="1:21" ht="38.25" x14ac:dyDescent="0.25">
      <c r="A799" s="50" t="s">
        <v>1062</v>
      </c>
      <c r="B799" s="26" t="s">
        <v>1068</v>
      </c>
      <c r="C799" s="18" t="s">
        <v>1073</v>
      </c>
      <c r="D799" s="28" t="s">
        <v>22</v>
      </c>
      <c r="E799" s="28"/>
      <c r="F799" s="28"/>
      <c r="G799" s="28">
        <v>0.88</v>
      </c>
      <c r="H799" s="28">
        <v>39.594700000000003</v>
      </c>
      <c r="I799" s="28">
        <f t="shared" si="143"/>
        <v>34.843336000000001</v>
      </c>
      <c r="J799" s="28" t="s">
        <v>22</v>
      </c>
      <c r="K799" s="28"/>
      <c r="L799" s="28"/>
      <c r="M799" s="28">
        <v>1.3407</v>
      </c>
      <c r="N799" s="22">
        <v>39.594700000000003</v>
      </c>
      <c r="O799" s="28">
        <f t="shared" si="144"/>
        <v>53.084614290000005</v>
      </c>
      <c r="P799" s="28" t="s">
        <v>22</v>
      </c>
      <c r="Q799" s="41"/>
      <c r="R799" s="41"/>
      <c r="S799" s="41">
        <f t="shared" si="145"/>
        <v>43.963975145000006</v>
      </c>
      <c r="T799" s="42" t="s">
        <v>23</v>
      </c>
      <c r="U799" s="20"/>
    </row>
    <row r="800" spans="1:21" ht="51" x14ac:dyDescent="0.25">
      <c r="A800" s="50" t="s">
        <v>1062</v>
      </c>
      <c r="B800" s="26" t="s">
        <v>1074</v>
      </c>
      <c r="C800" s="18" t="s">
        <v>1075</v>
      </c>
      <c r="D800" s="28" t="s">
        <v>22</v>
      </c>
      <c r="E800" s="28"/>
      <c r="F800" s="28"/>
      <c r="G800" s="28">
        <v>0.92930000000000001</v>
      </c>
      <c r="H800" s="28">
        <v>39.594700000000003</v>
      </c>
      <c r="I800" s="28">
        <f t="shared" si="143"/>
        <v>36.795354710000005</v>
      </c>
      <c r="J800" s="28" t="s">
        <v>22</v>
      </c>
      <c r="K800" s="28"/>
      <c r="L800" s="28"/>
      <c r="M800" s="28">
        <v>0.9405</v>
      </c>
      <c r="N800" s="22">
        <v>39.594700000000003</v>
      </c>
      <c r="O800" s="28">
        <f t="shared" si="144"/>
        <v>37.238815350000003</v>
      </c>
      <c r="P800" s="28" t="s">
        <v>22</v>
      </c>
      <c r="Q800" s="41"/>
      <c r="R800" s="41"/>
      <c r="S800" s="41">
        <f t="shared" si="145"/>
        <v>37.017085030000004</v>
      </c>
      <c r="T800" s="42" t="s">
        <v>23</v>
      </c>
      <c r="U800" s="20"/>
    </row>
    <row r="801" spans="1:21" ht="38.25" x14ac:dyDescent="0.25">
      <c r="A801" s="50" t="s">
        <v>1062</v>
      </c>
      <c r="B801" s="26" t="s">
        <v>1076</v>
      </c>
      <c r="C801" s="18" t="s">
        <v>1077</v>
      </c>
      <c r="D801" s="28" t="s">
        <v>22</v>
      </c>
      <c r="E801" s="28"/>
      <c r="F801" s="28"/>
      <c r="G801" s="28">
        <v>1.2725</v>
      </c>
      <c r="H801" s="28">
        <v>39.594700000000003</v>
      </c>
      <c r="I801" s="28">
        <f t="shared" si="143"/>
        <v>50.384255750000001</v>
      </c>
      <c r="J801" s="28" t="s">
        <v>22</v>
      </c>
      <c r="K801" s="28"/>
      <c r="L801" s="28"/>
      <c r="M801" s="28">
        <v>1.206</v>
      </c>
      <c r="N801" s="22">
        <v>39.594700000000003</v>
      </c>
      <c r="O801" s="28">
        <f t="shared" si="144"/>
        <v>47.751208200000001</v>
      </c>
      <c r="P801" s="28" t="s">
        <v>22</v>
      </c>
      <c r="Q801" s="41"/>
      <c r="R801" s="41"/>
      <c r="S801" s="41">
        <f t="shared" si="145"/>
        <v>49.067731975000001</v>
      </c>
      <c r="T801" s="42" t="s">
        <v>23</v>
      </c>
      <c r="U801" s="20"/>
    </row>
    <row r="802" spans="1:21" ht="37.5" customHeight="1" x14ac:dyDescent="0.25">
      <c r="A802" s="50" t="s">
        <v>1062</v>
      </c>
      <c r="B802" s="26" t="s">
        <v>1078</v>
      </c>
      <c r="C802" s="18" t="s">
        <v>1079</v>
      </c>
      <c r="D802" s="28" t="s">
        <v>22</v>
      </c>
      <c r="E802" s="28"/>
      <c r="F802" s="28"/>
      <c r="G802" s="28">
        <v>3.48</v>
      </c>
      <c r="H802" s="28">
        <v>39.594700000000003</v>
      </c>
      <c r="I802" s="28">
        <f t="shared" si="143"/>
        <v>137.789556</v>
      </c>
      <c r="J802" s="28" t="s">
        <v>22</v>
      </c>
      <c r="K802" s="28"/>
      <c r="L802" s="28"/>
      <c r="M802" s="28">
        <v>10.0555</v>
      </c>
      <c r="N802" s="22">
        <v>39.594700000000003</v>
      </c>
      <c r="O802" s="28">
        <f t="shared" si="144"/>
        <v>398.14450585000003</v>
      </c>
      <c r="P802" s="28" t="s">
        <v>22</v>
      </c>
      <c r="Q802" s="41"/>
      <c r="R802" s="41"/>
      <c r="S802" s="41">
        <f t="shared" si="145"/>
        <v>267.96703092500002</v>
      </c>
      <c r="T802" s="42" t="s">
        <v>23</v>
      </c>
      <c r="U802" s="20"/>
    </row>
    <row r="803" spans="1:21" ht="37.5" customHeight="1" x14ac:dyDescent="0.25">
      <c r="A803" s="50" t="s">
        <v>1062</v>
      </c>
      <c r="B803" s="26" t="s">
        <v>1078</v>
      </c>
      <c r="C803" s="18" t="s">
        <v>1080</v>
      </c>
      <c r="D803" s="28" t="s">
        <v>22</v>
      </c>
      <c r="E803" s="28"/>
      <c r="F803" s="28"/>
      <c r="G803" s="28">
        <v>18.8094</v>
      </c>
      <c r="H803" s="28">
        <v>39.594700000000003</v>
      </c>
      <c r="I803" s="28">
        <f t="shared" si="143"/>
        <v>744.75255018000007</v>
      </c>
      <c r="J803" s="28" t="s">
        <v>22</v>
      </c>
      <c r="K803" s="28"/>
      <c r="L803" s="28"/>
      <c r="M803" s="28">
        <v>16.7592</v>
      </c>
      <c r="N803" s="22">
        <v>39.594700000000003</v>
      </c>
      <c r="O803" s="28">
        <f t="shared" si="144"/>
        <v>663.57549624000001</v>
      </c>
      <c r="P803" s="28" t="s">
        <v>22</v>
      </c>
      <c r="Q803" s="41"/>
      <c r="R803" s="41"/>
      <c r="S803" s="41">
        <f t="shared" si="145"/>
        <v>704.1640232100001</v>
      </c>
      <c r="T803" s="42" t="s">
        <v>23</v>
      </c>
      <c r="U803" s="20"/>
    </row>
    <row r="804" spans="1:21" ht="37.5" customHeight="1" x14ac:dyDescent="0.25">
      <c r="A804" s="52" t="s">
        <v>1081</v>
      </c>
      <c r="B804" s="26" t="s">
        <v>1082</v>
      </c>
      <c r="C804" s="18" t="s">
        <v>834</v>
      </c>
      <c r="D804" s="28" t="s">
        <v>22</v>
      </c>
      <c r="E804" s="28"/>
      <c r="F804" s="28"/>
      <c r="G804" s="28" t="s">
        <v>22</v>
      </c>
      <c r="H804" s="28"/>
      <c r="I804" s="28"/>
      <c r="J804" s="28" t="s">
        <v>22</v>
      </c>
      <c r="K804" s="28"/>
      <c r="L804" s="28"/>
      <c r="M804" s="28" t="s">
        <v>22</v>
      </c>
      <c r="N804" s="28"/>
      <c r="O804" s="28"/>
      <c r="P804" s="28" t="s">
        <v>22</v>
      </c>
      <c r="Q804" s="41"/>
      <c r="R804" s="41"/>
      <c r="S804" s="41" t="s">
        <v>22</v>
      </c>
      <c r="T804" s="42" t="s">
        <v>40</v>
      </c>
      <c r="U804" s="20"/>
    </row>
    <row r="805" spans="1:21" ht="37.5" customHeight="1" x14ac:dyDescent="0.25">
      <c r="A805" s="52" t="s">
        <v>1081</v>
      </c>
      <c r="B805" s="26" t="s">
        <v>769</v>
      </c>
      <c r="C805" s="18" t="s">
        <v>173</v>
      </c>
      <c r="D805" s="28" t="s">
        <v>22</v>
      </c>
      <c r="E805" s="28"/>
      <c r="F805" s="28"/>
      <c r="G805" s="28" t="s">
        <v>22</v>
      </c>
      <c r="H805" s="28"/>
      <c r="I805" s="28"/>
      <c r="J805" s="28" t="s">
        <v>22</v>
      </c>
      <c r="K805" s="28"/>
      <c r="L805" s="28"/>
      <c r="M805" s="28">
        <v>2.8231999999999999</v>
      </c>
      <c r="N805" s="22">
        <v>39.594700000000003</v>
      </c>
      <c r="O805" s="28">
        <f>M805*N805</f>
        <v>111.78375704000001</v>
      </c>
      <c r="P805" s="28">
        <v>532.46669999999995</v>
      </c>
      <c r="Q805" s="40">
        <v>0.101315</v>
      </c>
      <c r="R805" s="41">
        <f>P805*Q805</f>
        <v>53.946863710499997</v>
      </c>
      <c r="S805" s="41">
        <f>MEDIAN(F805,I805,L805,O805,R805)</f>
        <v>82.865310375250004</v>
      </c>
      <c r="T805" s="42" t="s">
        <v>23</v>
      </c>
      <c r="U805" s="20"/>
    </row>
    <row r="806" spans="1:21" ht="37.5" customHeight="1" x14ac:dyDescent="0.25">
      <c r="A806" s="52" t="s">
        <v>1083</v>
      </c>
      <c r="B806" s="26" t="s">
        <v>952</v>
      </c>
      <c r="C806" s="18" t="s">
        <v>1084</v>
      </c>
      <c r="D806" s="28" t="s">
        <v>22</v>
      </c>
      <c r="E806" s="28"/>
      <c r="F806" s="28"/>
      <c r="G806" s="28" t="s">
        <v>22</v>
      </c>
      <c r="H806" s="28"/>
      <c r="I806" s="28"/>
      <c r="J806" s="43">
        <v>7.4</v>
      </c>
      <c r="K806" s="22">
        <v>1.6618999999999999</v>
      </c>
      <c r="L806" s="28">
        <f>J806*K806</f>
        <v>12.29806</v>
      </c>
      <c r="M806" s="28">
        <v>1.399</v>
      </c>
      <c r="N806" s="22">
        <v>39.594700000000003</v>
      </c>
      <c r="O806" s="28">
        <f>M806*N806</f>
        <v>55.392985300000007</v>
      </c>
      <c r="P806" s="28" t="s">
        <v>22</v>
      </c>
      <c r="Q806" s="41"/>
      <c r="R806" s="41"/>
      <c r="S806" s="41">
        <f>MEDIAN(F806,I806,L806,O806,R806)</f>
        <v>33.845522650000007</v>
      </c>
      <c r="T806" s="42" t="s">
        <v>23</v>
      </c>
      <c r="U806" s="20"/>
    </row>
    <row r="807" spans="1:21" ht="38.25" x14ac:dyDescent="0.25">
      <c r="A807" s="52" t="s">
        <v>1085</v>
      </c>
      <c r="B807" s="26" t="s">
        <v>1086</v>
      </c>
      <c r="C807" s="18" t="s">
        <v>1087</v>
      </c>
      <c r="D807" s="28" t="s">
        <v>22</v>
      </c>
      <c r="E807" s="28"/>
      <c r="F807" s="28"/>
      <c r="G807" s="28" t="s">
        <v>22</v>
      </c>
      <c r="H807" s="28"/>
      <c r="I807" s="28"/>
      <c r="J807" s="28" t="s">
        <v>22</v>
      </c>
      <c r="K807" s="28"/>
      <c r="L807" s="28"/>
      <c r="M807" s="28" t="s">
        <v>22</v>
      </c>
      <c r="N807" s="28"/>
      <c r="O807" s="28"/>
      <c r="P807" s="28" t="s">
        <v>22</v>
      </c>
      <c r="Q807" s="41"/>
      <c r="R807" s="41"/>
      <c r="S807" s="41">
        <v>112.09</v>
      </c>
      <c r="T807" s="42" t="s">
        <v>40</v>
      </c>
      <c r="U807" s="20"/>
    </row>
    <row r="808" spans="1:21" ht="51" x14ac:dyDescent="0.25">
      <c r="A808" s="52" t="s">
        <v>1085</v>
      </c>
      <c r="B808" s="26" t="s">
        <v>1088</v>
      </c>
      <c r="C808" s="18" t="s">
        <v>1089</v>
      </c>
      <c r="D808" s="28" t="s">
        <v>22</v>
      </c>
      <c r="E808" s="28"/>
      <c r="F808" s="28"/>
      <c r="G808" s="28" t="s">
        <v>22</v>
      </c>
      <c r="H808" s="28"/>
      <c r="I808" s="28"/>
      <c r="J808" s="28" t="s">
        <v>22</v>
      </c>
      <c r="K808" s="28"/>
      <c r="L808" s="28"/>
      <c r="M808" s="28" t="s">
        <v>22</v>
      </c>
      <c r="N808" s="28"/>
      <c r="O808" s="28"/>
      <c r="P808" s="28" t="s">
        <v>22</v>
      </c>
      <c r="Q808" s="41"/>
      <c r="R808" s="41"/>
      <c r="S808" s="41">
        <v>1.16025</v>
      </c>
      <c r="T808" s="42" t="s">
        <v>40</v>
      </c>
      <c r="U808" s="20"/>
    </row>
    <row r="809" spans="1:21" ht="51" x14ac:dyDescent="0.25">
      <c r="A809" s="50" t="s">
        <v>1090</v>
      </c>
      <c r="B809" s="26" t="s">
        <v>1091</v>
      </c>
      <c r="C809" s="18" t="s">
        <v>287</v>
      </c>
      <c r="D809" s="28" t="s">
        <v>22</v>
      </c>
      <c r="E809" s="28"/>
      <c r="F809" s="28"/>
      <c r="G809" s="28" t="s">
        <v>22</v>
      </c>
      <c r="H809" s="28"/>
      <c r="I809" s="28"/>
      <c r="J809" s="28" t="s">
        <v>22</v>
      </c>
      <c r="K809" s="28"/>
      <c r="L809" s="28"/>
      <c r="M809" s="28" t="s">
        <v>22</v>
      </c>
      <c r="N809" s="28"/>
      <c r="O809" s="28"/>
      <c r="P809" s="28" t="s">
        <v>22</v>
      </c>
      <c r="Q809" s="41"/>
      <c r="R809" s="41"/>
      <c r="S809" s="28" t="s">
        <v>22</v>
      </c>
      <c r="T809" s="42" t="s">
        <v>40</v>
      </c>
      <c r="U809" s="20"/>
    </row>
    <row r="810" spans="1:21" ht="51" x14ac:dyDescent="0.25">
      <c r="A810" s="50" t="s">
        <v>1090</v>
      </c>
      <c r="B810" s="26" t="s">
        <v>1091</v>
      </c>
      <c r="C810" s="18" t="s">
        <v>106</v>
      </c>
      <c r="D810" s="28" t="s">
        <v>22</v>
      </c>
      <c r="E810" s="28"/>
      <c r="F810" s="28"/>
      <c r="G810" s="28" t="s">
        <v>22</v>
      </c>
      <c r="H810" s="28"/>
      <c r="I810" s="28"/>
      <c r="J810" s="28" t="s">
        <v>22</v>
      </c>
      <c r="K810" s="28"/>
      <c r="L810" s="28"/>
      <c r="M810" s="28" t="s">
        <v>22</v>
      </c>
      <c r="N810" s="28"/>
      <c r="O810" s="28"/>
      <c r="P810" s="28" t="s">
        <v>22</v>
      </c>
      <c r="Q810" s="41"/>
      <c r="R810" s="41"/>
      <c r="S810" s="41">
        <v>12.218</v>
      </c>
      <c r="T810" s="42" t="s">
        <v>40</v>
      </c>
      <c r="U810" s="20"/>
    </row>
    <row r="811" spans="1:21" ht="51" x14ac:dyDescent="0.25">
      <c r="A811" s="50" t="s">
        <v>1090</v>
      </c>
      <c r="B811" s="26" t="s">
        <v>1091</v>
      </c>
      <c r="C811" s="18" t="s">
        <v>177</v>
      </c>
      <c r="D811" s="28" t="s">
        <v>22</v>
      </c>
      <c r="E811" s="28"/>
      <c r="F811" s="28"/>
      <c r="G811" s="28" t="s">
        <v>22</v>
      </c>
      <c r="H811" s="28"/>
      <c r="I811" s="28"/>
      <c r="J811" s="28" t="s">
        <v>22</v>
      </c>
      <c r="K811" s="28"/>
      <c r="L811" s="28"/>
      <c r="M811" s="28" t="s">
        <v>22</v>
      </c>
      <c r="N811" s="28"/>
      <c r="O811" s="28"/>
      <c r="P811" s="28" t="s">
        <v>22</v>
      </c>
      <c r="Q811" s="41"/>
      <c r="R811" s="41"/>
      <c r="S811" s="28" t="s">
        <v>22</v>
      </c>
      <c r="T811" s="42" t="s">
        <v>40</v>
      </c>
      <c r="U811" s="20"/>
    </row>
    <row r="812" spans="1:21" ht="51" x14ac:dyDescent="0.25">
      <c r="A812" s="50" t="s">
        <v>1090</v>
      </c>
      <c r="B812" s="26" t="s">
        <v>1092</v>
      </c>
      <c r="C812" s="18" t="s">
        <v>1093</v>
      </c>
      <c r="D812" s="28">
        <v>10.656000000000001</v>
      </c>
      <c r="E812" s="28">
        <v>8.4052000000000007</v>
      </c>
      <c r="F812" s="28">
        <f>D812*E812</f>
        <v>89.565811200000013</v>
      </c>
      <c r="G812" s="28">
        <v>2.13</v>
      </c>
      <c r="H812" s="28">
        <v>39.594700000000003</v>
      </c>
      <c r="I812" s="28">
        <f>G812*H812</f>
        <v>84.336711000000008</v>
      </c>
      <c r="J812" s="43">
        <v>66.55</v>
      </c>
      <c r="K812" s="22">
        <v>1.6618999999999999</v>
      </c>
      <c r="L812" s="28">
        <f>J812*K812</f>
        <v>110.59944499999999</v>
      </c>
      <c r="M812" s="28">
        <v>4</v>
      </c>
      <c r="N812" s="22">
        <v>39.594700000000003</v>
      </c>
      <c r="O812" s="28">
        <f>M812*N812</f>
        <v>158.37880000000001</v>
      </c>
      <c r="P812" s="28">
        <v>586</v>
      </c>
      <c r="Q812" s="40">
        <v>0.101315</v>
      </c>
      <c r="R812" s="41">
        <f>P812*Q812</f>
        <v>59.37059</v>
      </c>
      <c r="S812" s="41">
        <f>MEDIAN(F812,I812,L812,O812,R812)</f>
        <v>89.565811200000013</v>
      </c>
      <c r="T812" s="42" t="s">
        <v>23</v>
      </c>
      <c r="U812" s="20"/>
    </row>
    <row r="813" spans="1:21" ht="51" x14ac:dyDescent="0.25">
      <c r="A813" s="50" t="s">
        <v>1090</v>
      </c>
      <c r="B813" s="26" t="s">
        <v>1094</v>
      </c>
      <c r="C813" s="18" t="s">
        <v>1095</v>
      </c>
      <c r="D813" s="28">
        <v>17.760000000000002</v>
      </c>
      <c r="E813" s="28">
        <v>8.4052000000000007</v>
      </c>
      <c r="F813" s="28">
        <f>D813*E813</f>
        <v>149.27635200000003</v>
      </c>
      <c r="G813" s="28">
        <v>3.55</v>
      </c>
      <c r="H813" s="28">
        <v>39.594700000000003</v>
      </c>
      <c r="I813" s="28">
        <f>G813*H813</f>
        <v>140.56118499999999</v>
      </c>
      <c r="J813" s="43">
        <v>110.91670000000001</v>
      </c>
      <c r="K813" s="22">
        <v>1.6618999999999999</v>
      </c>
      <c r="L813" s="28">
        <f>J813*K813</f>
        <v>184.33246373</v>
      </c>
      <c r="M813" s="28">
        <v>6.6666999999999996</v>
      </c>
      <c r="N813" s="22">
        <v>39.594700000000003</v>
      </c>
      <c r="O813" s="28">
        <f>M813*N813</f>
        <v>263.96598649000003</v>
      </c>
      <c r="P813" s="28">
        <v>976.66669999999999</v>
      </c>
      <c r="Q813" s="40">
        <v>0.101315</v>
      </c>
      <c r="R813" s="41">
        <f>P813*Q813</f>
        <v>98.950986710500004</v>
      </c>
      <c r="S813" s="41">
        <f>MEDIAN(F813,I813,L813,O813,R813)</f>
        <v>149.27635200000003</v>
      </c>
      <c r="T813" s="42" t="s">
        <v>23</v>
      </c>
      <c r="U813" s="20"/>
    </row>
    <row r="814" spans="1:21" ht="37.5" customHeight="1" x14ac:dyDescent="0.25">
      <c r="A814" s="50" t="s">
        <v>1096</v>
      </c>
      <c r="B814" s="26" t="s">
        <v>116</v>
      </c>
      <c r="C814" s="18" t="s">
        <v>36</v>
      </c>
      <c r="D814" s="28" t="s">
        <v>22</v>
      </c>
      <c r="E814" s="28"/>
      <c r="F814" s="28"/>
      <c r="G814" s="28" t="s">
        <v>22</v>
      </c>
      <c r="H814" s="28"/>
      <c r="I814" s="28"/>
      <c r="J814" s="43">
        <v>5.4127000000000001</v>
      </c>
      <c r="K814" s="22">
        <v>1.6618999999999999</v>
      </c>
      <c r="L814" s="28">
        <f>J814*K814</f>
        <v>8.995366129999999</v>
      </c>
      <c r="M814" s="28">
        <v>0.35</v>
      </c>
      <c r="N814" s="22">
        <v>39.594700000000003</v>
      </c>
      <c r="O814" s="28">
        <f>M814*N814</f>
        <v>13.858145</v>
      </c>
      <c r="P814" s="28" t="s">
        <v>22</v>
      </c>
      <c r="Q814" s="41"/>
      <c r="R814" s="41"/>
      <c r="S814" s="41">
        <f>MEDIAN(F814,I814,L814,O814,R814)</f>
        <v>11.426755565000001</v>
      </c>
      <c r="T814" s="42" t="s">
        <v>23</v>
      </c>
      <c r="U814" s="20"/>
    </row>
    <row r="815" spans="1:21" ht="38.25" x14ac:dyDescent="0.25">
      <c r="A815" s="52" t="s">
        <v>1097</v>
      </c>
      <c r="B815" s="26" t="s">
        <v>1098</v>
      </c>
      <c r="C815" s="18" t="s">
        <v>1026</v>
      </c>
      <c r="D815" s="28" t="s">
        <v>22</v>
      </c>
      <c r="E815" s="28"/>
      <c r="F815" s="28"/>
      <c r="G815" s="28" t="s">
        <v>22</v>
      </c>
      <c r="H815" s="28"/>
      <c r="I815" s="28"/>
      <c r="J815" s="28" t="s">
        <v>22</v>
      </c>
      <c r="K815" s="28"/>
      <c r="L815" s="28"/>
      <c r="M815" s="28" t="s">
        <v>22</v>
      </c>
      <c r="N815" s="28"/>
      <c r="O815" s="28"/>
      <c r="P815" s="28" t="s">
        <v>22</v>
      </c>
      <c r="Q815" s="41"/>
      <c r="R815" s="41"/>
      <c r="S815" s="28" t="s">
        <v>22</v>
      </c>
      <c r="T815" s="42" t="s">
        <v>40</v>
      </c>
      <c r="U815" s="20"/>
    </row>
    <row r="816" spans="1:21" ht="37.5" customHeight="1" x14ac:dyDescent="0.25">
      <c r="A816" s="52" t="s">
        <v>1097</v>
      </c>
      <c r="B816" s="26" t="s">
        <v>1098</v>
      </c>
      <c r="C816" s="18" t="s">
        <v>1099</v>
      </c>
      <c r="D816" s="28" t="s">
        <v>22</v>
      </c>
      <c r="E816" s="28"/>
      <c r="F816" s="28"/>
      <c r="G816" s="28" t="s">
        <v>22</v>
      </c>
      <c r="H816" s="28"/>
      <c r="I816" s="28"/>
      <c r="J816" s="28" t="s">
        <v>22</v>
      </c>
      <c r="K816" s="28"/>
      <c r="L816" s="28"/>
      <c r="M816" s="28" t="s">
        <v>22</v>
      </c>
      <c r="N816" s="28"/>
      <c r="O816" s="28"/>
      <c r="P816" s="28" t="s">
        <v>22</v>
      </c>
      <c r="Q816" s="41"/>
      <c r="R816" s="41"/>
      <c r="S816" s="28" t="s">
        <v>22</v>
      </c>
      <c r="T816" s="42" t="s">
        <v>40</v>
      </c>
      <c r="U816" s="20"/>
    </row>
    <row r="817" spans="1:21" ht="37.5" customHeight="1" x14ac:dyDescent="0.25">
      <c r="A817" s="52" t="s">
        <v>1097</v>
      </c>
      <c r="B817" s="26" t="s">
        <v>1100</v>
      </c>
      <c r="C817" s="18" t="s">
        <v>1101</v>
      </c>
      <c r="D817" s="28" t="s">
        <v>22</v>
      </c>
      <c r="E817" s="28"/>
      <c r="F817" s="28"/>
      <c r="G817" s="28" t="s">
        <v>22</v>
      </c>
      <c r="H817" s="28"/>
      <c r="I817" s="28"/>
      <c r="J817" s="28" t="s">
        <v>22</v>
      </c>
      <c r="K817" s="28"/>
      <c r="L817" s="28"/>
      <c r="M817" s="28" t="s">
        <v>22</v>
      </c>
      <c r="N817" s="28"/>
      <c r="O817" s="28"/>
      <c r="P817" s="28" t="s">
        <v>22</v>
      </c>
      <c r="Q817" s="41"/>
      <c r="R817" s="41"/>
      <c r="S817" s="41">
        <v>42.92</v>
      </c>
      <c r="T817" s="42" t="s">
        <v>40</v>
      </c>
      <c r="U817" s="20"/>
    </row>
    <row r="818" spans="1:21" ht="37.5" customHeight="1" x14ac:dyDescent="0.25">
      <c r="A818" s="52" t="s">
        <v>1097</v>
      </c>
      <c r="B818" s="26" t="s">
        <v>1100</v>
      </c>
      <c r="C818" s="18" t="s">
        <v>1102</v>
      </c>
      <c r="D818" s="28" t="s">
        <v>22</v>
      </c>
      <c r="E818" s="28"/>
      <c r="F818" s="28"/>
      <c r="G818" s="28" t="s">
        <v>22</v>
      </c>
      <c r="H818" s="28"/>
      <c r="I818" s="28"/>
      <c r="J818" s="28" t="s">
        <v>22</v>
      </c>
      <c r="K818" s="28"/>
      <c r="L818" s="28"/>
      <c r="M818" s="28" t="s">
        <v>22</v>
      </c>
      <c r="N818" s="28"/>
      <c r="O818" s="28"/>
      <c r="P818" s="28" t="s">
        <v>22</v>
      </c>
      <c r="Q818" s="41"/>
      <c r="R818" s="41"/>
      <c r="S818" s="41">
        <v>82.22</v>
      </c>
      <c r="T818" s="42" t="s">
        <v>40</v>
      </c>
      <c r="U818" s="20"/>
    </row>
    <row r="819" spans="1:21" ht="37.5" customHeight="1" x14ac:dyDescent="0.25">
      <c r="A819" s="50" t="s">
        <v>1103</v>
      </c>
      <c r="B819" s="26" t="s">
        <v>1104</v>
      </c>
      <c r="C819" s="18" t="s">
        <v>1105</v>
      </c>
      <c r="D819" s="28" t="s">
        <v>22</v>
      </c>
      <c r="E819" s="28"/>
      <c r="F819" s="28"/>
      <c r="G819" s="28" t="s">
        <v>22</v>
      </c>
      <c r="H819" s="28"/>
      <c r="I819" s="28"/>
      <c r="J819" s="28" t="s">
        <v>22</v>
      </c>
      <c r="K819" s="28"/>
      <c r="L819" s="28"/>
      <c r="M819" s="28" t="s">
        <v>22</v>
      </c>
      <c r="N819" s="28"/>
      <c r="O819" s="28"/>
      <c r="P819" s="28" t="s">
        <v>22</v>
      </c>
      <c r="Q819" s="41"/>
      <c r="R819" s="41"/>
      <c r="S819" s="28" t="s">
        <v>22</v>
      </c>
      <c r="T819" s="42" t="s">
        <v>40</v>
      </c>
      <c r="U819" s="20"/>
    </row>
    <row r="820" spans="1:21" ht="51" x14ac:dyDescent="0.25">
      <c r="A820" s="50" t="s">
        <v>1103</v>
      </c>
      <c r="B820" s="26" t="s">
        <v>1091</v>
      </c>
      <c r="C820" s="18" t="s">
        <v>1106</v>
      </c>
      <c r="D820" s="28" t="s">
        <v>22</v>
      </c>
      <c r="E820" s="28"/>
      <c r="F820" s="28"/>
      <c r="G820" s="28" t="s">
        <v>22</v>
      </c>
      <c r="H820" s="28"/>
      <c r="I820" s="28"/>
      <c r="J820" s="28" t="s">
        <v>22</v>
      </c>
      <c r="K820" s="28"/>
      <c r="L820" s="28"/>
      <c r="M820" s="28" t="s">
        <v>22</v>
      </c>
      <c r="N820" s="28"/>
      <c r="O820" s="28"/>
      <c r="P820" s="28" t="s">
        <v>22</v>
      </c>
      <c r="Q820" s="41"/>
      <c r="R820" s="41"/>
      <c r="S820" s="41">
        <v>128.39600000000002</v>
      </c>
      <c r="T820" s="42" t="s">
        <v>40</v>
      </c>
      <c r="U820" s="20"/>
    </row>
    <row r="821" spans="1:21" ht="51" x14ac:dyDescent="0.25">
      <c r="A821" s="50" t="s">
        <v>1103</v>
      </c>
      <c r="B821" s="26" t="s">
        <v>1091</v>
      </c>
      <c r="C821" s="18" t="s">
        <v>1107</v>
      </c>
      <c r="D821" s="28" t="s">
        <v>22</v>
      </c>
      <c r="E821" s="28"/>
      <c r="F821" s="28"/>
      <c r="G821" s="28" t="s">
        <v>22</v>
      </c>
      <c r="H821" s="28"/>
      <c r="I821" s="28"/>
      <c r="J821" s="28" t="s">
        <v>22</v>
      </c>
      <c r="K821" s="28"/>
      <c r="L821" s="28"/>
      <c r="M821" s="28" t="s">
        <v>22</v>
      </c>
      <c r="N821" s="28"/>
      <c r="O821" s="28"/>
      <c r="P821" s="28" t="s">
        <v>22</v>
      </c>
      <c r="Q821" s="41"/>
      <c r="R821" s="41"/>
      <c r="S821" s="41">
        <v>197.441</v>
      </c>
      <c r="T821" s="42" t="s">
        <v>40</v>
      </c>
      <c r="U821" s="20"/>
    </row>
    <row r="822" spans="1:21" ht="37.5" customHeight="1" x14ac:dyDescent="0.25">
      <c r="A822" s="50" t="s">
        <v>1108</v>
      </c>
      <c r="B822" s="26" t="s">
        <v>1109</v>
      </c>
      <c r="C822" s="18" t="s">
        <v>295</v>
      </c>
      <c r="D822" s="28" t="s">
        <v>22</v>
      </c>
      <c r="E822" s="28"/>
      <c r="F822" s="28"/>
      <c r="G822" s="28" t="s">
        <v>22</v>
      </c>
      <c r="H822" s="28"/>
      <c r="I822" s="28"/>
      <c r="J822" s="43">
        <v>11.061199999999999</v>
      </c>
      <c r="K822" s="22">
        <v>1.6618999999999999</v>
      </c>
      <c r="L822" s="28">
        <f>J822*K822</f>
        <v>18.382608279999999</v>
      </c>
      <c r="M822" s="28">
        <v>0.47720000000000001</v>
      </c>
      <c r="N822" s="22">
        <v>39.594700000000003</v>
      </c>
      <c r="O822" s="28">
        <f>M822*N822</f>
        <v>18.894590840000003</v>
      </c>
      <c r="P822" s="28" t="s">
        <v>22</v>
      </c>
      <c r="Q822" s="41"/>
      <c r="R822" s="41"/>
      <c r="S822" s="41">
        <f>MEDIAN(F822,I822,L822,O822,R822)</f>
        <v>18.638599560000003</v>
      </c>
      <c r="T822" s="42" t="s">
        <v>23</v>
      </c>
      <c r="U822" s="20"/>
    </row>
    <row r="823" spans="1:21" ht="37.5" customHeight="1" x14ac:dyDescent="0.25">
      <c r="A823" s="50" t="s">
        <v>1108</v>
      </c>
      <c r="B823" s="26" t="s">
        <v>1110</v>
      </c>
      <c r="C823" s="18" t="s">
        <v>882</v>
      </c>
      <c r="D823" s="28" t="s">
        <v>22</v>
      </c>
      <c r="E823" s="28"/>
      <c r="F823" s="28"/>
      <c r="G823" s="28" t="s">
        <v>22</v>
      </c>
      <c r="H823" s="28"/>
      <c r="I823" s="28"/>
      <c r="J823" s="43">
        <v>16.591799999999999</v>
      </c>
      <c r="K823" s="22">
        <v>1.6618999999999999</v>
      </c>
      <c r="L823" s="28">
        <f>J823*K823</f>
        <v>27.573912419999999</v>
      </c>
      <c r="M823" s="28">
        <v>0.71579999999999999</v>
      </c>
      <c r="N823" s="22">
        <v>39.594700000000003</v>
      </c>
      <c r="O823" s="28">
        <f>M823*N823</f>
        <v>28.341886260000003</v>
      </c>
      <c r="P823" s="28" t="s">
        <v>22</v>
      </c>
      <c r="Q823" s="41"/>
      <c r="R823" s="41"/>
      <c r="S823" s="41">
        <f>MEDIAN(F823,I823,L823,O823,R823)</f>
        <v>27.957899340000001</v>
      </c>
      <c r="T823" s="42" t="s">
        <v>23</v>
      </c>
      <c r="U823" s="20"/>
    </row>
    <row r="824" spans="1:21" ht="37.5" customHeight="1" x14ac:dyDescent="0.25">
      <c r="A824" s="50" t="s">
        <v>1108</v>
      </c>
      <c r="B824" s="26" t="s">
        <v>1110</v>
      </c>
      <c r="C824" s="18" t="s">
        <v>1111</v>
      </c>
      <c r="D824" s="28" t="s">
        <v>22</v>
      </c>
      <c r="E824" s="28"/>
      <c r="F824" s="28"/>
      <c r="G824" s="28" t="s">
        <v>22</v>
      </c>
      <c r="H824" s="28"/>
      <c r="I824" s="28"/>
      <c r="J824" s="43">
        <v>27.652999999999999</v>
      </c>
      <c r="K824" s="22">
        <v>1.6618999999999999</v>
      </c>
      <c r="L824" s="28">
        <f>J824*K824</f>
        <v>45.956520699999999</v>
      </c>
      <c r="M824" s="28">
        <v>1.1930000000000001</v>
      </c>
      <c r="N824" s="22">
        <v>39.594700000000003</v>
      </c>
      <c r="O824" s="28">
        <f>M824*N824</f>
        <v>47.236477100000009</v>
      </c>
      <c r="P824" s="28" t="s">
        <v>22</v>
      </c>
      <c r="Q824" s="41"/>
      <c r="R824" s="41"/>
      <c r="S824" s="41">
        <f>MEDIAN(F824,I824,L824,O824,R824)</f>
        <v>46.5964989</v>
      </c>
      <c r="T824" s="42" t="s">
        <v>23</v>
      </c>
      <c r="U824" s="20"/>
    </row>
    <row r="825" spans="1:21" ht="63.75" x14ac:dyDescent="0.25">
      <c r="A825" s="50" t="s">
        <v>1108</v>
      </c>
      <c r="B825" s="26" t="s">
        <v>1112</v>
      </c>
      <c r="C825" s="18" t="s">
        <v>1113</v>
      </c>
      <c r="D825" s="28" t="s">
        <v>22</v>
      </c>
      <c r="E825" s="28"/>
      <c r="F825" s="28"/>
      <c r="G825" s="28" t="s">
        <v>22</v>
      </c>
      <c r="H825" s="28"/>
      <c r="I825" s="28"/>
      <c r="J825" s="28" t="s">
        <v>22</v>
      </c>
      <c r="K825" s="28"/>
      <c r="L825" s="28"/>
      <c r="M825" s="28" t="s">
        <v>22</v>
      </c>
      <c r="N825" s="28"/>
      <c r="O825" s="28"/>
      <c r="P825" s="28" t="s">
        <v>22</v>
      </c>
      <c r="Q825" s="41"/>
      <c r="R825" s="41"/>
      <c r="S825" s="28" t="s">
        <v>22</v>
      </c>
      <c r="T825" s="42" t="s">
        <v>40</v>
      </c>
      <c r="U825" s="20"/>
    </row>
    <row r="826" spans="1:21" ht="37.5" customHeight="1" x14ac:dyDescent="0.25">
      <c r="A826" s="50" t="s">
        <v>1114</v>
      </c>
      <c r="B826" s="26" t="s">
        <v>1115</v>
      </c>
      <c r="C826" s="18" t="s">
        <v>151</v>
      </c>
      <c r="D826" s="28">
        <v>29</v>
      </c>
      <c r="E826" s="28">
        <v>8.4052000000000007</v>
      </c>
      <c r="F826" s="28">
        <f>D826*E826</f>
        <v>243.75080000000003</v>
      </c>
      <c r="G826" s="28">
        <v>6.18</v>
      </c>
      <c r="H826" s="28">
        <v>39.594700000000003</v>
      </c>
      <c r="I826" s="28">
        <f t="shared" ref="I826:I831" si="146">G826*H826</f>
        <v>244.695246</v>
      </c>
      <c r="J826" s="43">
        <v>2915.34</v>
      </c>
      <c r="K826" s="22">
        <v>1.6618999999999999</v>
      </c>
      <c r="L826" s="28">
        <f t="shared" ref="L826:L831" si="147">J826*K826</f>
        <v>4845.0035459999999</v>
      </c>
      <c r="M826" s="28">
        <v>11.47</v>
      </c>
      <c r="N826" s="22">
        <v>39.594700000000003</v>
      </c>
      <c r="O826" s="28">
        <f>M826*N826</f>
        <v>454.15120900000005</v>
      </c>
      <c r="P826" s="28" t="s">
        <v>22</v>
      </c>
      <c r="Q826" s="41"/>
      <c r="R826" s="41"/>
      <c r="S826" s="41">
        <f t="shared" ref="S826:S831" si="148">MEDIAN(F826,I826,L826,O826,R826)</f>
        <v>349.42322750000005</v>
      </c>
      <c r="T826" s="42" t="s">
        <v>23</v>
      </c>
      <c r="U826" s="20"/>
    </row>
    <row r="827" spans="1:21" ht="37.5" customHeight="1" x14ac:dyDescent="0.25">
      <c r="A827" s="50" t="s">
        <v>1114</v>
      </c>
      <c r="B827" s="26" t="s">
        <v>1115</v>
      </c>
      <c r="C827" s="18" t="s">
        <v>152</v>
      </c>
      <c r="D827" s="28">
        <v>58</v>
      </c>
      <c r="E827" s="28">
        <v>8.4052000000000007</v>
      </c>
      <c r="F827" s="28">
        <f>D827*E827</f>
        <v>487.50160000000005</v>
      </c>
      <c r="G827" s="28">
        <v>11.67</v>
      </c>
      <c r="H827" s="28">
        <v>39.594700000000003</v>
      </c>
      <c r="I827" s="28">
        <f t="shared" si="146"/>
        <v>462.07014900000001</v>
      </c>
      <c r="J827" s="43">
        <v>5723</v>
      </c>
      <c r="K827" s="22">
        <v>1.6618999999999999</v>
      </c>
      <c r="L827" s="28">
        <f t="shared" si="147"/>
        <v>9511.0537000000004</v>
      </c>
      <c r="M827" s="28">
        <v>19.975000000000001</v>
      </c>
      <c r="N827" s="22">
        <v>39.594700000000003</v>
      </c>
      <c r="O827" s="28">
        <f>M827*N827</f>
        <v>790.90413250000017</v>
      </c>
      <c r="P827" s="28" t="s">
        <v>22</v>
      </c>
      <c r="Q827" s="41"/>
      <c r="R827" s="41"/>
      <c r="S827" s="41">
        <f t="shared" si="148"/>
        <v>639.20286625000017</v>
      </c>
      <c r="T827" s="42" t="s">
        <v>23</v>
      </c>
      <c r="U827" s="20"/>
    </row>
    <row r="828" spans="1:21" ht="37.5" customHeight="1" x14ac:dyDescent="0.25">
      <c r="A828" s="50" t="s">
        <v>1114</v>
      </c>
      <c r="B828" s="26" t="s">
        <v>1115</v>
      </c>
      <c r="C828" s="18" t="s">
        <v>1116</v>
      </c>
      <c r="D828" s="28">
        <v>116</v>
      </c>
      <c r="E828" s="28">
        <v>8.4052000000000007</v>
      </c>
      <c r="F828" s="28">
        <f>D828*E828</f>
        <v>975.00320000000011</v>
      </c>
      <c r="G828" s="28">
        <v>24.03</v>
      </c>
      <c r="H828" s="28">
        <v>39.594700000000003</v>
      </c>
      <c r="I828" s="28">
        <f t="shared" si="146"/>
        <v>951.46064100000012</v>
      </c>
      <c r="J828" s="43">
        <v>6341.44</v>
      </c>
      <c r="K828" s="22">
        <v>1.6618999999999999</v>
      </c>
      <c r="L828" s="28">
        <f t="shared" si="147"/>
        <v>10538.839135999999</v>
      </c>
      <c r="M828" s="28">
        <v>42.914999999999999</v>
      </c>
      <c r="N828" s="22">
        <v>39.594700000000003</v>
      </c>
      <c r="O828" s="28">
        <f>M828*N828</f>
        <v>1699.2065505</v>
      </c>
      <c r="P828" s="28" t="s">
        <v>22</v>
      </c>
      <c r="Q828" s="41"/>
      <c r="R828" s="41"/>
      <c r="S828" s="41">
        <f t="shared" si="148"/>
        <v>1337.1048752500001</v>
      </c>
      <c r="T828" s="42" t="s">
        <v>23</v>
      </c>
      <c r="U828" s="20"/>
    </row>
    <row r="829" spans="1:21" ht="127.5" x14ac:dyDescent="0.25">
      <c r="A829" s="50" t="s">
        <v>1114</v>
      </c>
      <c r="B829" s="26" t="s">
        <v>1117</v>
      </c>
      <c r="C829" s="18" t="s">
        <v>1118</v>
      </c>
      <c r="D829" s="28" t="s">
        <v>22</v>
      </c>
      <c r="E829" s="28"/>
      <c r="F829" s="28"/>
      <c r="G829" s="28">
        <v>8.57</v>
      </c>
      <c r="H829" s="28">
        <v>39.594700000000003</v>
      </c>
      <c r="I829" s="28">
        <f t="shared" si="146"/>
        <v>339.32657900000004</v>
      </c>
      <c r="J829" s="43">
        <v>2767.37</v>
      </c>
      <c r="K829" s="22">
        <v>1.6618999999999999</v>
      </c>
      <c r="L829" s="28">
        <f t="shared" si="147"/>
        <v>4599.0922029999992</v>
      </c>
      <c r="M829" s="28" t="s">
        <v>22</v>
      </c>
      <c r="N829" s="28"/>
      <c r="O829" s="28"/>
      <c r="P829" s="28" t="s">
        <v>22</v>
      </c>
      <c r="Q829" s="41"/>
      <c r="R829" s="41"/>
      <c r="S829" s="41">
        <f t="shared" si="148"/>
        <v>2469.2093909999999</v>
      </c>
      <c r="T829" s="42" t="s">
        <v>23</v>
      </c>
      <c r="U829" s="20"/>
    </row>
    <row r="830" spans="1:21" ht="102" x14ac:dyDescent="0.25">
      <c r="A830" s="50" t="s">
        <v>1114</v>
      </c>
      <c r="B830" s="26" t="s">
        <v>1119</v>
      </c>
      <c r="C830" s="18" t="s">
        <v>1120</v>
      </c>
      <c r="D830" s="28" t="s">
        <v>22</v>
      </c>
      <c r="E830" s="28"/>
      <c r="F830" s="28"/>
      <c r="G830" s="28">
        <v>15.22</v>
      </c>
      <c r="H830" s="28">
        <v>39.594700000000003</v>
      </c>
      <c r="I830" s="28">
        <f t="shared" si="146"/>
        <v>602.63133400000004</v>
      </c>
      <c r="J830" s="43">
        <v>5665.82</v>
      </c>
      <c r="K830" s="22">
        <v>1.6618999999999999</v>
      </c>
      <c r="L830" s="28">
        <f t="shared" si="147"/>
        <v>9416.0262579999999</v>
      </c>
      <c r="M830" s="28" t="s">
        <v>22</v>
      </c>
      <c r="N830" s="28"/>
      <c r="O830" s="28"/>
      <c r="P830" s="28" t="s">
        <v>22</v>
      </c>
      <c r="Q830" s="41"/>
      <c r="R830" s="41"/>
      <c r="S830" s="41">
        <f t="shared" si="148"/>
        <v>5009.3287959999998</v>
      </c>
      <c r="T830" s="42" t="s">
        <v>23</v>
      </c>
      <c r="U830" s="20"/>
    </row>
    <row r="831" spans="1:21" ht="102" x14ac:dyDescent="0.25">
      <c r="A831" s="50" t="s">
        <v>1114</v>
      </c>
      <c r="B831" s="26" t="s">
        <v>1121</v>
      </c>
      <c r="C831" s="18" t="s">
        <v>1122</v>
      </c>
      <c r="D831" s="28" t="s">
        <v>22</v>
      </c>
      <c r="E831" s="28"/>
      <c r="F831" s="28"/>
      <c r="G831" s="28">
        <v>24.27</v>
      </c>
      <c r="H831" s="28">
        <v>39.594700000000003</v>
      </c>
      <c r="I831" s="28">
        <f t="shared" si="146"/>
        <v>960.96336900000006</v>
      </c>
      <c r="J831" s="43">
        <v>8400.42</v>
      </c>
      <c r="K831" s="22">
        <v>1.6618999999999999</v>
      </c>
      <c r="L831" s="28">
        <f t="shared" si="147"/>
        <v>13960.657997999999</v>
      </c>
      <c r="M831" s="28" t="s">
        <v>22</v>
      </c>
      <c r="N831" s="28"/>
      <c r="O831" s="28"/>
      <c r="P831" s="28" t="s">
        <v>22</v>
      </c>
      <c r="Q831" s="41"/>
      <c r="R831" s="41"/>
      <c r="S831" s="41">
        <f t="shared" si="148"/>
        <v>7460.810683499999</v>
      </c>
      <c r="T831" s="42" t="s">
        <v>23</v>
      </c>
      <c r="U831" s="20"/>
    </row>
    <row r="832" spans="1:21" ht="37.5" customHeight="1" x14ac:dyDescent="0.25">
      <c r="A832" s="50" t="s">
        <v>1123</v>
      </c>
      <c r="B832" s="26" t="s">
        <v>1124</v>
      </c>
      <c r="C832" s="18" t="s">
        <v>1125</v>
      </c>
      <c r="D832" s="28" t="s">
        <v>22</v>
      </c>
      <c r="E832" s="28"/>
      <c r="F832" s="28"/>
      <c r="G832" s="28" t="s">
        <v>59</v>
      </c>
      <c r="H832" s="28"/>
      <c r="I832" s="28"/>
      <c r="J832" s="28" t="s">
        <v>22</v>
      </c>
      <c r="K832" s="28"/>
      <c r="L832" s="28"/>
      <c r="M832" s="28" t="s">
        <v>22</v>
      </c>
      <c r="N832" s="28"/>
      <c r="O832" s="28"/>
      <c r="P832" s="28" t="s">
        <v>22</v>
      </c>
      <c r="Q832" s="41"/>
      <c r="R832" s="41"/>
      <c r="S832" s="41">
        <v>67.7</v>
      </c>
      <c r="T832" s="42" t="s">
        <v>40</v>
      </c>
      <c r="U832" s="20"/>
    </row>
    <row r="833" spans="1:21" ht="37.5" customHeight="1" x14ac:dyDescent="0.25">
      <c r="A833" s="50" t="s">
        <v>1126</v>
      </c>
      <c r="B833" s="26" t="s">
        <v>952</v>
      </c>
      <c r="C833" s="18" t="s">
        <v>291</v>
      </c>
      <c r="D833" s="28" t="s">
        <v>22</v>
      </c>
      <c r="E833" s="28"/>
      <c r="F833" s="28"/>
      <c r="G833" s="28" t="s">
        <v>22</v>
      </c>
      <c r="H833" s="28"/>
      <c r="I833" s="28"/>
      <c r="J833" s="28" t="s">
        <v>22</v>
      </c>
      <c r="K833" s="28"/>
      <c r="L833" s="28"/>
      <c r="M833" s="28" t="s">
        <v>22</v>
      </c>
      <c r="N833" s="28"/>
      <c r="O833" s="28"/>
      <c r="P833" s="28" t="s">
        <v>22</v>
      </c>
      <c r="Q833" s="41"/>
      <c r="R833" s="41"/>
      <c r="S833" s="28" t="s">
        <v>22</v>
      </c>
      <c r="T833" s="42" t="s">
        <v>40</v>
      </c>
      <c r="U833" s="20"/>
    </row>
    <row r="834" spans="1:21" ht="37.5" customHeight="1" x14ac:dyDescent="0.25">
      <c r="A834" s="50" t="s">
        <v>1126</v>
      </c>
      <c r="B834" s="26" t="s">
        <v>952</v>
      </c>
      <c r="C834" s="18" t="s">
        <v>106</v>
      </c>
      <c r="D834" s="28" t="s">
        <v>22</v>
      </c>
      <c r="E834" s="28"/>
      <c r="F834" s="28"/>
      <c r="G834" s="28" t="s">
        <v>22</v>
      </c>
      <c r="H834" s="28"/>
      <c r="I834" s="28"/>
      <c r="J834" s="28" t="s">
        <v>22</v>
      </c>
      <c r="K834" s="28"/>
      <c r="L834" s="28"/>
      <c r="M834" s="28" t="s">
        <v>22</v>
      </c>
      <c r="N834" s="28"/>
      <c r="O834" s="28"/>
      <c r="P834" s="28" t="s">
        <v>22</v>
      </c>
      <c r="Q834" s="41"/>
      <c r="R834" s="41"/>
      <c r="S834" s="28" t="s">
        <v>22</v>
      </c>
      <c r="T834" s="42" t="s">
        <v>40</v>
      </c>
      <c r="U834" s="20"/>
    </row>
    <row r="835" spans="1:21" ht="37.5" customHeight="1" x14ac:dyDescent="0.25">
      <c r="A835" s="50" t="s">
        <v>1126</v>
      </c>
      <c r="B835" s="26" t="s">
        <v>160</v>
      </c>
      <c r="C835" s="18" t="s">
        <v>308</v>
      </c>
      <c r="D835" s="28" t="s">
        <v>22</v>
      </c>
      <c r="E835" s="28"/>
      <c r="F835" s="28"/>
      <c r="G835" s="28" t="s">
        <v>22</v>
      </c>
      <c r="H835" s="28"/>
      <c r="I835" s="28"/>
      <c r="J835" s="28" t="s">
        <v>22</v>
      </c>
      <c r="K835" s="28"/>
      <c r="L835" s="28"/>
      <c r="M835" s="28" t="s">
        <v>22</v>
      </c>
      <c r="N835" s="28"/>
      <c r="O835" s="28"/>
      <c r="P835" s="28" t="s">
        <v>22</v>
      </c>
      <c r="Q835" s="41"/>
      <c r="R835" s="41"/>
      <c r="S835" s="28" t="s">
        <v>22</v>
      </c>
      <c r="T835" s="42" t="s">
        <v>40</v>
      </c>
      <c r="U835" s="20"/>
    </row>
    <row r="836" spans="1:21" ht="63.75" x14ac:dyDescent="0.25">
      <c r="A836" s="50" t="s">
        <v>1126</v>
      </c>
      <c r="B836" s="26" t="s">
        <v>1127</v>
      </c>
      <c r="C836" s="18" t="s">
        <v>335</v>
      </c>
      <c r="D836" s="28">
        <v>0.55000000000000004</v>
      </c>
      <c r="E836" s="28">
        <v>8.4052000000000007</v>
      </c>
      <c r="F836" s="28">
        <f>D836*E836</f>
        <v>4.6228600000000011</v>
      </c>
      <c r="G836" s="28">
        <v>8.2799999999999999E-2</v>
      </c>
      <c r="H836" s="28">
        <v>39.594700000000003</v>
      </c>
      <c r="I836" s="28">
        <f>G836*H836</f>
        <v>3.2784411600000003</v>
      </c>
      <c r="J836" s="43">
        <v>6.0911999999999997</v>
      </c>
      <c r="K836" s="22">
        <v>1.6618999999999999</v>
      </c>
      <c r="L836" s="28">
        <f>J836*K836</f>
        <v>10.122965279999999</v>
      </c>
      <c r="M836" s="28" t="s">
        <v>22</v>
      </c>
      <c r="N836" s="28"/>
      <c r="O836" s="28"/>
      <c r="P836" s="28">
        <v>52.2</v>
      </c>
      <c r="Q836" s="40">
        <v>0.101315</v>
      </c>
      <c r="R836" s="41">
        <f>P836*Q836</f>
        <v>5.2886430000000004</v>
      </c>
      <c r="S836" s="41">
        <f>MEDIAN(F836,I836,L836,O836,R836)</f>
        <v>4.9557515000000008</v>
      </c>
      <c r="T836" s="42" t="s">
        <v>23</v>
      </c>
      <c r="U836" s="20"/>
    </row>
    <row r="837" spans="1:21" ht="63.75" x14ac:dyDescent="0.25">
      <c r="A837" s="50" t="s">
        <v>1126</v>
      </c>
      <c r="B837" s="26" t="s">
        <v>1127</v>
      </c>
      <c r="C837" s="18" t="s">
        <v>294</v>
      </c>
      <c r="D837" s="28">
        <v>1.1000000000000001</v>
      </c>
      <c r="E837" s="28">
        <v>8.4052000000000007</v>
      </c>
      <c r="F837" s="28">
        <f>D837*E837</f>
        <v>9.2457200000000022</v>
      </c>
      <c r="G837" s="28">
        <v>0.16869999999999999</v>
      </c>
      <c r="H837" s="28">
        <v>39.594700000000003</v>
      </c>
      <c r="I837" s="28">
        <f>G837*H837</f>
        <v>6.6796258900000005</v>
      </c>
      <c r="J837" s="43">
        <v>11.3718</v>
      </c>
      <c r="K837" s="22">
        <v>1.6618999999999999</v>
      </c>
      <c r="L837" s="28">
        <f>J837*K837</f>
        <v>18.898794420000002</v>
      </c>
      <c r="M837" s="28" t="s">
        <v>22</v>
      </c>
      <c r="N837" s="28"/>
      <c r="O837" s="28"/>
      <c r="P837" s="28">
        <v>104.6</v>
      </c>
      <c r="Q837" s="40">
        <v>0.101315</v>
      </c>
      <c r="R837" s="41">
        <f>P837*Q837</f>
        <v>10.597548999999999</v>
      </c>
      <c r="S837" s="41">
        <f>MEDIAN(F837,I837,L837,O837,R837)</f>
        <v>9.9216344999999997</v>
      </c>
      <c r="T837" s="42" t="s">
        <v>23</v>
      </c>
      <c r="U837" s="20"/>
    </row>
    <row r="838" spans="1:21" ht="63.75" x14ac:dyDescent="0.25">
      <c r="A838" s="50" t="s">
        <v>1126</v>
      </c>
      <c r="B838" s="26" t="s">
        <v>1127</v>
      </c>
      <c r="C838" s="18" t="s">
        <v>413</v>
      </c>
      <c r="D838" s="28">
        <v>2.2000000000000002</v>
      </c>
      <c r="E838" s="28">
        <v>8.4052000000000007</v>
      </c>
      <c r="F838" s="28">
        <f>D838*E838</f>
        <v>18.491440000000004</v>
      </c>
      <c r="G838" s="28">
        <v>0.28399999999999997</v>
      </c>
      <c r="H838" s="28">
        <v>39.594700000000003</v>
      </c>
      <c r="I838" s="28">
        <f>G838*H838</f>
        <v>11.244894799999999</v>
      </c>
      <c r="J838" s="43">
        <v>22.654199999999999</v>
      </c>
      <c r="K838" s="22">
        <v>1.6618999999999999</v>
      </c>
      <c r="L838" s="28">
        <f>J838*K838</f>
        <v>37.649014979999997</v>
      </c>
      <c r="M838" s="28" t="s">
        <v>22</v>
      </c>
      <c r="N838" s="28"/>
      <c r="O838" s="28"/>
      <c r="P838" s="28">
        <v>199.5333</v>
      </c>
      <c r="Q838" s="40">
        <v>0.101315</v>
      </c>
      <c r="R838" s="41">
        <f>P838*Q838</f>
        <v>20.215716289500001</v>
      </c>
      <c r="S838" s="41">
        <f>MEDIAN(F838,I838,L838,O838,R838)</f>
        <v>19.353578144750003</v>
      </c>
      <c r="T838" s="42" t="s">
        <v>23</v>
      </c>
      <c r="U838" s="20"/>
    </row>
    <row r="839" spans="1:21" ht="63.75" x14ac:dyDescent="0.25">
      <c r="A839" s="50" t="s">
        <v>1126</v>
      </c>
      <c r="B839" s="26" t="s">
        <v>1127</v>
      </c>
      <c r="C839" s="18" t="s">
        <v>296</v>
      </c>
      <c r="D839" s="28">
        <v>4.4000000000000004</v>
      </c>
      <c r="E839" s="28">
        <v>8.4052000000000007</v>
      </c>
      <c r="F839" s="28">
        <f>D839*E839</f>
        <v>36.982880000000009</v>
      </c>
      <c r="G839" s="28">
        <v>0.61499999999999999</v>
      </c>
      <c r="H839" s="28">
        <v>39.594700000000003</v>
      </c>
      <c r="I839" s="28">
        <f>G839*H839</f>
        <v>24.350740500000001</v>
      </c>
      <c r="J839" s="43">
        <v>45.766800000000003</v>
      </c>
      <c r="K839" s="22">
        <v>1.6618999999999999</v>
      </c>
      <c r="L839" s="28">
        <f>J839*K839</f>
        <v>76.059844920000003</v>
      </c>
      <c r="M839" s="28" t="s">
        <v>22</v>
      </c>
      <c r="N839" s="28"/>
      <c r="O839" s="28"/>
      <c r="P839" s="28">
        <v>462.76670000000001</v>
      </c>
      <c r="Q839" s="40">
        <v>0.101315</v>
      </c>
      <c r="R839" s="41">
        <f>P839*Q839</f>
        <v>46.885208210500004</v>
      </c>
      <c r="S839" s="41">
        <f>MEDIAN(F839,I839,L839,O839,R839)</f>
        <v>41.93404410525001</v>
      </c>
      <c r="T839" s="42" t="s">
        <v>23</v>
      </c>
      <c r="U839" s="20"/>
    </row>
    <row r="840" spans="1:21" ht="37.5" customHeight="1" x14ac:dyDescent="0.25">
      <c r="A840" s="50" t="s">
        <v>1128</v>
      </c>
      <c r="B840" s="26" t="s">
        <v>1129</v>
      </c>
      <c r="C840" s="18" t="s">
        <v>1130</v>
      </c>
      <c r="D840" s="28" t="s">
        <v>22</v>
      </c>
      <c r="E840" s="28"/>
      <c r="F840" s="28"/>
      <c r="G840" s="28">
        <v>0.93200000000000005</v>
      </c>
      <c r="H840" s="28">
        <v>39.594700000000003</v>
      </c>
      <c r="I840" s="28">
        <f>G840*H840</f>
        <v>36.902260400000003</v>
      </c>
      <c r="J840" s="28" t="s">
        <v>22</v>
      </c>
      <c r="K840" s="28"/>
      <c r="L840" s="28"/>
      <c r="M840" s="28" t="s">
        <v>22</v>
      </c>
      <c r="N840" s="28"/>
      <c r="O840" s="28"/>
      <c r="P840" s="28">
        <v>198</v>
      </c>
      <c r="Q840" s="40">
        <v>0.101315</v>
      </c>
      <c r="R840" s="41">
        <f>P840*Q840</f>
        <v>20.060369999999999</v>
      </c>
      <c r="S840" s="41">
        <f>MEDIAN(F840,I840,L840,O840,R840)</f>
        <v>28.481315200000001</v>
      </c>
      <c r="T840" s="42" t="s">
        <v>23</v>
      </c>
      <c r="U840" s="20"/>
    </row>
    <row r="841" spans="1:21" ht="37.5" customHeight="1" x14ac:dyDescent="0.25">
      <c r="A841" s="50" t="s">
        <v>1128</v>
      </c>
      <c r="B841" s="26" t="s">
        <v>1129</v>
      </c>
      <c r="C841" s="18" t="s">
        <v>1131</v>
      </c>
      <c r="D841" s="28" t="s">
        <v>22</v>
      </c>
      <c r="E841" s="28"/>
      <c r="F841" s="28"/>
      <c r="G841" s="28" t="s">
        <v>59</v>
      </c>
      <c r="H841" s="28"/>
      <c r="I841" s="28"/>
      <c r="J841" s="28" t="s">
        <v>22</v>
      </c>
      <c r="K841" s="28"/>
      <c r="L841" s="28"/>
      <c r="M841" s="28" t="s">
        <v>22</v>
      </c>
      <c r="N841" s="28"/>
      <c r="O841" s="28"/>
      <c r="P841" s="28" t="s">
        <v>22</v>
      </c>
      <c r="Q841" s="41"/>
      <c r="R841" s="41"/>
      <c r="S841" s="28" t="s">
        <v>22</v>
      </c>
      <c r="T841" s="42" t="s">
        <v>40</v>
      </c>
      <c r="U841" s="20"/>
    </row>
    <row r="842" spans="1:21" ht="89.25" x14ac:dyDescent="0.25">
      <c r="A842" s="50" t="s">
        <v>1132</v>
      </c>
      <c r="B842" s="26" t="s">
        <v>1133</v>
      </c>
      <c r="C842" s="18" t="s">
        <v>294</v>
      </c>
      <c r="D842" s="28">
        <v>0.33750000000000002</v>
      </c>
      <c r="E842" s="28">
        <v>8.4052000000000007</v>
      </c>
      <c r="F842" s="28">
        <f>D842*E842</f>
        <v>2.8367550000000006</v>
      </c>
      <c r="G842" s="28">
        <v>4.7100000000000003E-2</v>
      </c>
      <c r="H842" s="22">
        <v>39.594700000000003</v>
      </c>
      <c r="I842" s="28">
        <f>G842*H842</f>
        <v>1.8649103700000003</v>
      </c>
      <c r="J842" s="43">
        <v>2.0484</v>
      </c>
      <c r="K842" s="22">
        <v>1.6618999999999999</v>
      </c>
      <c r="L842" s="28">
        <f>J842*K842</f>
        <v>3.4042359599999998</v>
      </c>
      <c r="M842" s="28">
        <v>0.122</v>
      </c>
      <c r="N842" s="22">
        <v>39.594700000000003</v>
      </c>
      <c r="O842" s="28">
        <f>M842*N842</f>
        <v>4.8305534000000003</v>
      </c>
      <c r="P842" s="28">
        <v>52.223799999999997</v>
      </c>
      <c r="Q842" s="40">
        <v>0.101315</v>
      </c>
      <c r="R842" s="41">
        <f>P842*Q842</f>
        <v>5.2910542969999996</v>
      </c>
      <c r="S842" s="41">
        <f>MEDIAN(F842,I842,L842,O842,R842)</f>
        <v>3.4042359599999998</v>
      </c>
      <c r="T842" s="42" t="s">
        <v>23</v>
      </c>
      <c r="U842" s="20"/>
    </row>
    <row r="843" spans="1:21" ht="127.5" x14ac:dyDescent="0.25">
      <c r="A843" s="50" t="s">
        <v>1132</v>
      </c>
      <c r="B843" s="26" t="s">
        <v>1134</v>
      </c>
      <c r="C843" s="18" t="s">
        <v>413</v>
      </c>
      <c r="D843" s="28" t="s">
        <v>22</v>
      </c>
      <c r="E843" s="28"/>
      <c r="F843" s="28"/>
      <c r="G843" s="28">
        <v>8.4149999999999991</v>
      </c>
      <c r="H843" s="22">
        <v>39.594700000000003</v>
      </c>
      <c r="I843" s="28">
        <f>G843*H843</f>
        <v>333.18940049999998</v>
      </c>
      <c r="J843" s="43">
        <v>161.83000000000001</v>
      </c>
      <c r="K843" s="22">
        <v>1.6618999999999999</v>
      </c>
      <c r="L843" s="28">
        <f>J843*K843</f>
        <v>268.94527700000003</v>
      </c>
      <c r="M843" s="28">
        <v>7.15</v>
      </c>
      <c r="N843" s="22">
        <v>39.594700000000003</v>
      </c>
      <c r="O843" s="28">
        <f>M843*N843</f>
        <v>283.10210500000005</v>
      </c>
      <c r="P843" s="28" t="s">
        <v>22</v>
      </c>
      <c r="Q843" s="41"/>
      <c r="R843" s="41"/>
      <c r="S843" s="41">
        <f>MEDIAN(F843,I843,L843,O843,R843)</f>
        <v>283.10210500000005</v>
      </c>
      <c r="T843" s="42" t="s">
        <v>23</v>
      </c>
      <c r="U843" s="20"/>
    </row>
    <row r="844" spans="1:21" ht="51" x14ac:dyDescent="0.25">
      <c r="A844" s="50" t="s">
        <v>1132</v>
      </c>
      <c r="B844" s="26" t="s">
        <v>1643</v>
      </c>
      <c r="C844" s="18" t="s">
        <v>294</v>
      </c>
      <c r="D844" s="28" t="s">
        <v>22</v>
      </c>
      <c r="E844" s="28"/>
      <c r="F844" s="28"/>
      <c r="G844" s="28" t="s">
        <v>22</v>
      </c>
      <c r="H844" s="28"/>
      <c r="I844" s="28"/>
      <c r="J844" s="28" t="s">
        <v>22</v>
      </c>
      <c r="K844" s="28"/>
      <c r="L844" s="28"/>
      <c r="M844" s="28" t="s">
        <v>22</v>
      </c>
      <c r="N844" s="28"/>
      <c r="O844" s="28"/>
      <c r="P844" s="28" t="s">
        <v>22</v>
      </c>
      <c r="Q844" s="41"/>
      <c r="R844" s="41"/>
      <c r="S844" s="41">
        <v>6.2306666666666661</v>
      </c>
      <c r="T844" s="42" t="s">
        <v>40</v>
      </c>
      <c r="U844" s="20"/>
    </row>
    <row r="845" spans="1:21" ht="37.5" customHeight="1" x14ac:dyDescent="0.25">
      <c r="A845" s="50" t="s">
        <v>1132</v>
      </c>
      <c r="B845" s="26" t="s">
        <v>50</v>
      </c>
      <c r="C845" s="18" t="s">
        <v>335</v>
      </c>
      <c r="D845" s="28">
        <v>0.2407</v>
      </c>
      <c r="E845" s="28">
        <v>8.4052000000000007</v>
      </c>
      <c r="F845" s="28">
        <f>D845*E845</f>
        <v>2.0231316400000003</v>
      </c>
      <c r="G845" s="28" t="s">
        <v>22</v>
      </c>
      <c r="H845" s="28"/>
      <c r="I845" s="28"/>
      <c r="J845" s="28" t="s">
        <v>22</v>
      </c>
      <c r="K845" s="28"/>
      <c r="L845" s="28"/>
      <c r="M845" s="28" t="s">
        <v>22</v>
      </c>
      <c r="N845" s="28"/>
      <c r="O845" s="28"/>
      <c r="P845" s="28">
        <v>32.383299999999998</v>
      </c>
      <c r="Q845" s="40">
        <v>0.101315</v>
      </c>
      <c r="R845" s="41">
        <f>P845*Q845</f>
        <v>3.2809140394999998</v>
      </c>
      <c r="S845" s="41">
        <f>MEDIAN(F845,I845,L845,O845,R845)</f>
        <v>2.6520228397499999</v>
      </c>
      <c r="T845" s="42" t="s">
        <v>23</v>
      </c>
      <c r="U845" s="20"/>
    </row>
    <row r="846" spans="1:21" ht="37.5" customHeight="1" x14ac:dyDescent="0.25">
      <c r="A846" s="50" t="s">
        <v>1132</v>
      </c>
      <c r="B846" s="26" t="s">
        <v>50</v>
      </c>
      <c r="C846" s="18" t="s">
        <v>294</v>
      </c>
      <c r="D846" s="28">
        <v>0.48139999999999999</v>
      </c>
      <c r="E846" s="28">
        <v>8.4052000000000007</v>
      </c>
      <c r="F846" s="28">
        <f>D846*E846</f>
        <v>4.0462632800000007</v>
      </c>
      <c r="G846" s="28" t="s">
        <v>22</v>
      </c>
      <c r="H846" s="28"/>
      <c r="I846" s="28"/>
      <c r="J846" s="28" t="s">
        <v>22</v>
      </c>
      <c r="K846" s="28"/>
      <c r="L846" s="28"/>
      <c r="M846" s="28" t="s">
        <v>22</v>
      </c>
      <c r="N846" s="28"/>
      <c r="O846" s="28"/>
      <c r="P846" s="28">
        <v>64.7667</v>
      </c>
      <c r="Q846" s="40">
        <v>0.101315</v>
      </c>
      <c r="R846" s="41">
        <f>P846*Q846</f>
        <v>6.5618382105000004</v>
      </c>
      <c r="S846" s="41">
        <f>MEDIAN(F846,I846,L846,O846,R846)</f>
        <v>5.3040507452500005</v>
      </c>
      <c r="T846" s="42" t="s">
        <v>23</v>
      </c>
      <c r="U846" s="20"/>
    </row>
    <row r="847" spans="1:21" ht="37.5" customHeight="1" x14ac:dyDescent="0.25">
      <c r="A847" s="50" t="s">
        <v>1132</v>
      </c>
      <c r="B847" s="26" t="s">
        <v>50</v>
      </c>
      <c r="C847" s="18" t="s">
        <v>413</v>
      </c>
      <c r="D847" s="28">
        <v>0.96289999999999998</v>
      </c>
      <c r="E847" s="28">
        <v>8.4052000000000007</v>
      </c>
      <c r="F847" s="28">
        <f>D847*E847</f>
        <v>8.0933670800000002</v>
      </c>
      <c r="G847" s="28" t="s">
        <v>22</v>
      </c>
      <c r="H847" s="28"/>
      <c r="I847" s="28"/>
      <c r="J847" s="28" t="s">
        <v>22</v>
      </c>
      <c r="K847" s="28"/>
      <c r="L847" s="28"/>
      <c r="M847" s="28" t="s">
        <v>22</v>
      </c>
      <c r="N847" s="28"/>
      <c r="O847" s="28"/>
      <c r="P847" s="28">
        <v>129.5333</v>
      </c>
      <c r="Q847" s="40">
        <v>0.101315</v>
      </c>
      <c r="R847" s="41">
        <f>P847*Q847</f>
        <v>13.123666289499999</v>
      </c>
      <c r="S847" s="41">
        <f>MEDIAN(F847,I847,L847,O847,R847)</f>
        <v>10.608516684750001</v>
      </c>
      <c r="T847" s="42" t="s">
        <v>23</v>
      </c>
      <c r="U847" s="20"/>
    </row>
    <row r="848" spans="1:21" ht="40.5" customHeight="1" x14ac:dyDescent="0.25">
      <c r="A848" s="50" t="s">
        <v>1135</v>
      </c>
      <c r="B848" s="26" t="s">
        <v>703</v>
      </c>
      <c r="C848" s="18" t="s">
        <v>1136</v>
      </c>
      <c r="D848" s="28">
        <v>1.18</v>
      </c>
      <c r="E848" s="28">
        <v>8.4052000000000007</v>
      </c>
      <c r="F848" s="28">
        <f>D848*E848</f>
        <v>9.9181360000000005</v>
      </c>
      <c r="G848" s="28">
        <v>0.77880000000000005</v>
      </c>
      <c r="H848" s="22">
        <v>39.594700000000003</v>
      </c>
      <c r="I848" s="28">
        <f>G848*H848</f>
        <v>30.836352360000003</v>
      </c>
      <c r="J848" s="43">
        <v>81.537999999999997</v>
      </c>
      <c r="K848" s="22">
        <v>1.6618999999999999</v>
      </c>
      <c r="L848" s="28">
        <f>J848*K848</f>
        <v>135.50800219999999</v>
      </c>
      <c r="M848" s="28">
        <v>2.6453000000000002</v>
      </c>
      <c r="N848" s="22">
        <v>39.594700000000003</v>
      </c>
      <c r="O848" s="28">
        <f>M848*N848</f>
        <v>104.73985991000002</v>
      </c>
      <c r="P848" s="28">
        <v>1030.5</v>
      </c>
      <c r="Q848" s="40">
        <v>0.101315</v>
      </c>
      <c r="R848" s="41">
        <f>P848*Q848</f>
        <v>104.4051075</v>
      </c>
      <c r="S848" s="41">
        <f>MEDIAN(F848,I848,L848,O848,R848)</f>
        <v>104.4051075</v>
      </c>
      <c r="T848" s="42" t="s">
        <v>23</v>
      </c>
      <c r="U848" s="20"/>
    </row>
    <row r="849" spans="1:21" ht="37.5" customHeight="1" x14ac:dyDescent="0.25">
      <c r="A849" s="50" t="s">
        <v>1135</v>
      </c>
      <c r="B849" s="26" t="s">
        <v>703</v>
      </c>
      <c r="C849" s="18" t="s">
        <v>1137</v>
      </c>
      <c r="D849" s="28">
        <v>2.1800000000000002</v>
      </c>
      <c r="E849" s="28">
        <v>8.4052000000000007</v>
      </c>
      <c r="F849" s="28">
        <f>D849*E849</f>
        <v>18.323336000000001</v>
      </c>
      <c r="G849" s="28">
        <v>1.054</v>
      </c>
      <c r="H849" s="22">
        <v>39.594700000000003</v>
      </c>
      <c r="I849" s="28">
        <f>G849*H849</f>
        <v>41.732813800000002</v>
      </c>
      <c r="J849" s="43">
        <v>56.25</v>
      </c>
      <c r="K849" s="22">
        <v>1.6618999999999999</v>
      </c>
      <c r="L849" s="28">
        <f>J849*K849</f>
        <v>93.481875000000002</v>
      </c>
      <c r="M849" s="28">
        <v>1.4863</v>
      </c>
      <c r="N849" s="22">
        <v>39.594700000000003</v>
      </c>
      <c r="O849" s="28">
        <f>M849*N849</f>
        <v>58.849602610000005</v>
      </c>
      <c r="P849" s="28">
        <v>2060.1</v>
      </c>
      <c r="Q849" s="40">
        <v>0.101315</v>
      </c>
      <c r="R849" s="41">
        <f>P849*Q849</f>
        <v>208.7190315</v>
      </c>
      <c r="S849" s="41">
        <f>MEDIAN(F849,I849,L849,O849,R849)</f>
        <v>58.849602610000005</v>
      </c>
      <c r="T849" s="42" t="s">
        <v>23</v>
      </c>
      <c r="U849" s="20"/>
    </row>
    <row r="850" spans="1:21" ht="51" x14ac:dyDescent="0.25">
      <c r="A850" s="50" t="s">
        <v>1135</v>
      </c>
      <c r="B850" s="26" t="s">
        <v>1138</v>
      </c>
      <c r="C850" s="18" t="s">
        <v>1139</v>
      </c>
      <c r="D850" s="28" t="s">
        <v>22</v>
      </c>
      <c r="E850" s="28"/>
      <c r="F850" s="28"/>
      <c r="G850" s="28" t="s">
        <v>22</v>
      </c>
      <c r="H850" s="28"/>
      <c r="I850" s="28"/>
      <c r="J850" s="28" t="s">
        <v>22</v>
      </c>
      <c r="K850" s="28"/>
      <c r="L850" s="28"/>
      <c r="M850" s="28" t="s">
        <v>22</v>
      </c>
      <c r="N850" s="28"/>
      <c r="O850" s="28"/>
      <c r="P850" s="28" t="s">
        <v>22</v>
      </c>
      <c r="Q850" s="41"/>
      <c r="R850" s="41"/>
      <c r="S850" s="41">
        <v>255.64</v>
      </c>
      <c r="T850" s="42" t="s">
        <v>40</v>
      </c>
      <c r="U850" s="20"/>
    </row>
    <row r="851" spans="1:21" ht="63.75" x14ac:dyDescent="0.25">
      <c r="A851" s="50" t="s">
        <v>1135</v>
      </c>
      <c r="B851" s="26" t="s">
        <v>1140</v>
      </c>
      <c r="C851" s="18" t="s">
        <v>272</v>
      </c>
      <c r="D851" s="28">
        <v>2.7250000000000001</v>
      </c>
      <c r="E851" s="28">
        <v>8.4052000000000007</v>
      </c>
      <c r="F851" s="28">
        <f>D851*E851</f>
        <v>22.904170000000004</v>
      </c>
      <c r="G851" s="28">
        <v>0.5</v>
      </c>
      <c r="H851" s="22">
        <v>39.594700000000003</v>
      </c>
      <c r="I851" s="28">
        <f>G851*H851</f>
        <v>19.797350000000002</v>
      </c>
      <c r="J851" s="43">
        <v>15.281499999999999</v>
      </c>
      <c r="K851" s="22">
        <v>1.6618999999999999</v>
      </c>
      <c r="L851" s="28">
        <f>J851*K851</f>
        <v>25.396324849999999</v>
      </c>
      <c r="M851" s="28">
        <v>0.75570000000000004</v>
      </c>
      <c r="N851" s="22">
        <v>39.594700000000003</v>
      </c>
      <c r="O851" s="28">
        <f>M851*N851</f>
        <v>29.921714790000003</v>
      </c>
      <c r="P851" s="28">
        <v>386.83330000000001</v>
      </c>
      <c r="Q851" s="40">
        <v>0.101315</v>
      </c>
      <c r="R851" s="41">
        <f>P851*Q851</f>
        <v>39.192015789500005</v>
      </c>
      <c r="S851" s="41">
        <f>MEDIAN(F851,I851,L851,O851,R851)</f>
        <v>25.396324849999999</v>
      </c>
      <c r="T851" s="42" t="s">
        <v>23</v>
      </c>
      <c r="U851" s="20"/>
    </row>
    <row r="852" spans="1:21" ht="63.75" x14ac:dyDescent="0.25">
      <c r="A852" s="50" t="s">
        <v>1135</v>
      </c>
      <c r="B852" s="26" t="s">
        <v>1140</v>
      </c>
      <c r="C852" s="18" t="s">
        <v>273</v>
      </c>
      <c r="D852" s="28">
        <v>3.19</v>
      </c>
      <c r="E852" s="28">
        <v>8.4052000000000007</v>
      </c>
      <c r="F852" s="28">
        <f>D852*E852</f>
        <v>26.812588000000002</v>
      </c>
      <c r="G852" s="28">
        <v>1</v>
      </c>
      <c r="H852" s="22">
        <v>39.594700000000003</v>
      </c>
      <c r="I852" s="28">
        <f>G852*H852</f>
        <v>39.594700000000003</v>
      </c>
      <c r="J852" s="43">
        <v>30.562999999999999</v>
      </c>
      <c r="K852" s="22">
        <v>1.6618999999999999</v>
      </c>
      <c r="L852" s="28">
        <f>J852*K852</f>
        <v>50.792649699999998</v>
      </c>
      <c r="M852" s="28">
        <v>1.5113000000000001</v>
      </c>
      <c r="N852" s="22">
        <v>39.594700000000003</v>
      </c>
      <c r="O852" s="28">
        <f>M852*N852</f>
        <v>59.839470110000008</v>
      </c>
      <c r="P852" s="28">
        <v>347.06670000000003</v>
      </c>
      <c r="Q852" s="40">
        <v>0.101315</v>
      </c>
      <c r="R852" s="41">
        <f>P852*Q852</f>
        <v>35.1630627105</v>
      </c>
      <c r="S852" s="41">
        <f>MEDIAN(F852,I852,L852,O852,R852)</f>
        <v>39.594700000000003</v>
      </c>
      <c r="T852" s="42" t="s">
        <v>23</v>
      </c>
      <c r="U852" s="20"/>
    </row>
    <row r="853" spans="1:21" ht="37.5" customHeight="1" x14ac:dyDescent="0.25">
      <c r="A853" s="50" t="s">
        <v>1141</v>
      </c>
      <c r="B853" s="26" t="s">
        <v>1142</v>
      </c>
      <c r="C853" s="18" t="s">
        <v>1143</v>
      </c>
      <c r="D853" s="28" t="s">
        <v>22</v>
      </c>
      <c r="E853" s="28"/>
      <c r="F853" s="28"/>
      <c r="G853" s="28" t="s">
        <v>22</v>
      </c>
      <c r="H853" s="28"/>
      <c r="I853" s="28"/>
      <c r="J853" s="43">
        <v>50.63</v>
      </c>
      <c r="K853" s="22">
        <v>1.6618999999999999</v>
      </c>
      <c r="L853" s="28">
        <f>J853*K853</f>
        <v>84.141997000000003</v>
      </c>
      <c r="M853" s="28" t="s">
        <v>22</v>
      </c>
      <c r="N853" s="28"/>
      <c r="O853" s="28"/>
      <c r="P853" s="28">
        <v>676</v>
      </c>
      <c r="Q853" s="40">
        <v>0.101315</v>
      </c>
      <c r="R853" s="41">
        <f>P853*Q853</f>
        <v>68.488939999999999</v>
      </c>
      <c r="S853" s="41">
        <f>MEDIAN(F853,I853,L853,O853,R853)</f>
        <v>76.315468500000009</v>
      </c>
      <c r="T853" s="42" t="s">
        <v>23</v>
      </c>
      <c r="U853" s="20"/>
    </row>
    <row r="854" spans="1:21" ht="37.5" customHeight="1" x14ac:dyDescent="0.25">
      <c r="A854" s="50" t="s">
        <v>1141</v>
      </c>
      <c r="B854" s="26" t="s">
        <v>1144</v>
      </c>
      <c r="C854" s="18" t="s">
        <v>1145</v>
      </c>
      <c r="D854" s="28" t="s">
        <v>22</v>
      </c>
      <c r="E854" s="28"/>
      <c r="F854" s="28"/>
      <c r="G854" s="28" t="s">
        <v>22</v>
      </c>
      <c r="H854" s="28"/>
      <c r="I854" s="28"/>
      <c r="J854" s="28" t="s">
        <v>22</v>
      </c>
      <c r="K854" s="28"/>
      <c r="L854" s="28"/>
      <c r="M854" s="28" t="s">
        <v>22</v>
      </c>
      <c r="N854" s="28"/>
      <c r="O854" s="28"/>
      <c r="P854" s="28" t="s">
        <v>22</v>
      </c>
      <c r="Q854" s="41"/>
      <c r="R854" s="41"/>
      <c r="S854" s="28" t="s">
        <v>22</v>
      </c>
      <c r="T854" s="42" t="s">
        <v>40</v>
      </c>
      <c r="U854" s="20"/>
    </row>
    <row r="855" spans="1:21" ht="37.5" customHeight="1" x14ac:dyDescent="0.25">
      <c r="A855" s="50" t="s">
        <v>1141</v>
      </c>
      <c r="B855" s="26" t="s">
        <v>1146</v>
      </c>
      <c r="C855" s="18" t="s">
        <v>1147</v>
      </c>
      <c r="D855" s="28" t="s">
        <v>22</v>
      </c>
      <c r="E855" s="28"/>
      <c r="F855" s="28"/>
      <c r="G855" s="28" t="s">
        <v>22</v>
      </c>
      <c r="H855" s="28"/>
      <c r="I855" s="28"/>
      <c r="J855" s="43">
        <v>64.819999999999993</v>
      </c>
      <c r="K855" s="22">
        <v>1.6618999999999999</v>
      </c>
      <c r="L855" s="28">
        <f>J855*K855</f>
        <v>107.72435799999998</v>
      </c>
      <c r="M855" s="28">
        <v>1.875</v>
      </c>
      <c r="N855" s="22">
        <v>39.594700000000003</v>
      </c>
      <c r="O855" s="28">
        <f>M855*N855</f>
        <v>74.240062500000008</v>
      </c>
      <c r="P855" s="28">
        <v>339.5</v>
      </c>
      <c r="Q855" s="40">
        <v>0.101315</v>
      </c>
      <c r="R855" s="41">
        <f>P855*Q855</f>
        <v>34.396442499999999</v>
      </c>
      <c r="S855" s="41">
        <f>MEDIAN(F855,I855,L855,O855,R855)</f>
        <v>74.240062500000008</v>
      </c>
      <c r="T855" s="42" t="s">
        <v>23</v>
      </c>
      <c r="U855" s="20"/>
    </row>
    <row r="856" spans="1:21" ht="63.75" x14ac:dyDescent="0.25">
      <c r="A856" s="50" t="s">
        <v>1141</v>
      </c>
      <c r="B856" s="26" t="s">
        <v>1148</v>
      </c>
      <c r="C856" s="18" t="s">
        <v>1149</v>
      </c>
      <c r="D856" s="28" t="s">
        <v>22</v>
      </c>
      <c r="E856" s="28"/>
      <c r="F856" s="28"/>
      <c r="G856" s="28" t="s">
        <v>22</v>
      </c>
      <c r="H856" s="28"/>
      <c r="I856" s="28"/>
      <c r="J856" s="43">
        <v>50.31</v>
      </c>
      <c r="K856" s="22">
        <v>1.6618999999999999</v>
      </c>
      <c r="L856" s="28">
        <f>J856*K856</f>
        <v>83.610189000000005</v>
      </c>
      <c r="M856" s="28">
        <v>3.75</v>
      </c>
      <c r="N856" s="22">
        <v>39.594700000000003</v>
      </c>
      <c r="O856" s="28">
        <f>M856*N856</f>
        <v>148.48012500000002</v>
      </c>
      <c r="P856" s="28">
        <v>679</v>
      </c>
      <c r="Q856" s="40">
        <v>0.101315</v>
      </c>
      <c r="R856" s="41">
        <f>P856*Q856</f>
        <v>68.792884999999998</v>
      </c>
      <c r="S856" s="41">
        <f>MEDIAN(F856,I856,L856,O856,R856)</f>
        <v>83.610189000000005</v>
      </c>
      <c r="T856" s="42" t="s">
        <v>23</v>
      </c>
      <c r="U856" s="20"/>
    </row>
    <row r="857" spans="1:21" ht="51" x14ac:dyDescent="0.25">
      <c r="A857" s="50" t="s">
        <v>1141</v>
      </c>
      <c r="B857" s="26" t="s">
        <v>867</v>
      </c>
      <c r="C857" s="18" t="s">
        <v>1150</v>
      </c>
      <c r="D857" s="28" t="s">
        <v>22</v>
      </c>
      <c r="E857" s="28"/>
      <c r="F857" s="28"/>
      <c r="G857" s="28" t="s">
        <v>22</v>
      </c>
      <c r="H857" s="28"/>
      <c r="I857" s="28"/>
      <c r="J857" s="28" t="s">
        <v>22</v>
      </c>
      <c r="K857" s="28"/>
      <c r="L857" s="28"/>
      <c r="M857" s="28" t="s">
        <v>22</v>
      </c>
      <c r="N857" s="28"/>
      <c r="O857" s="28"/>
      <c r="P857" s="28" t="s">
        <v>22</v>
      </c>
      <c r="Q857" s="41"/>
      <c r="R857" s="41"/>
      <c r="S857" s="41">
        <v>45.5</v>
      </c>
      <c r="T857" s="42" t="s">
        <v>40</v>
      </c>
      <c r="U857" s="20"/>
    </row>
    <row r="858" spans="1:21" ht="37.5" customHeight="1" x14ac:dyDescent="0.25">
      <c r="A858" s="50" t="s">
        <v>1141</v>
      </c>
      <c r="B858" s="26" t="s">
        <v>861</v>
      </c>
      <c r="C858" s="18" t="s">
        <v>1151</v>
      </c>
      <c r="D858" s="28" t="s">
        <v>22</v>
      </c>
      <c r="E858" s="28"/>
      <c r="F858" s="28"/>
      <c r="G858" s="28" t="s">
        <v>22</v>
      </c>
      <c r="H858" s="28"/>
      <c r="I858" s="28"/>
      <c r="J858" s="28" t="s">
        <v>22</v>
      </c>
      <c r="K858" s="28"/>
      <c r="L858" s="28"/>
      <c r="M858" s="28" t="s">
        <v>22</v>
      </c>
      <c r="N858" s="28"/>
      <c r="O858" s="28"/>
      <c r="P858" s="28" t="s">
        <v>22</v>
      </c>
      <c r="Q858" s="41"/>
      <c r="R858" s="41"/>
      <c r="S858" s="28" t="s">
        <v>22</v>
      </c>
      <c r="T858" s="42" t="s">
        <v>40</v>
      </c>
      <c r="U858" s="20"/>
    </row>
    <row r="859" spans="1:21" ht="38.25" x14ac:dyDescent="0.25">
      <c r="A859" s="50" t="s">
        <v>1141</v>
      </c>
      <c r="B859" s="26" t="s">
        <v>30</v>
      </c>
      <c r="C859" s="18" t="s">
        <v>173</v>
      </c>
      <c r="D859" s="28">
        <v>1.198</v>
      </c>
      <c r="E859" s="28">
        <v>8.4052000000000007</v>
      </c>
      <c r="F859" s="28">
        <f t="shared" ref="F859:F867" si="149">D859*E859</f>
        <v>10.069429600000001</v>
      </c>
      <c r="G859" s="28">
        <v>0.2525</v>
      </c>
      <c r="H859" s="22">
        <v>39.594700000000003</v>
      </c>
      <c r="I859" s="28">
        <f t="shared" ref="I859:I869" si="150">G859*H859</f>
        <v>9.9976617500000007</v>
      </c>
      <c r="J859" s="43">
        <v>13.041</v>
      </c>
      <c r="K859" s="22">
        <v>1.6618999999999999</v>
      </c>
      <c r="L859" s="28">
        <f t="shared" ref="L859:L867" si="151">J859*K859</f>
        <v>21.672837900000001</v>
      </c>
      <c r="M859" s="28">
        <v>0.45700000000000002</v>
      </c>
      <c r="N859" s="22">
        <v>39.594700000000003</v>
      </c>
      <c r="O859" s="28">
        <f t="shared" ref="O859:O869" si="152">M859*N859</f>
        <v>18.0947779</v>
      </c>
      <c r="P859" s="28">
        <v>123.4</v>
      </c>
      <c r="Q859" s="40">
        <v>0.101315</v>
      </c>
      <c r="R859" s="41">
        <f t="shared" ref="R859:R867" si="153">P859*Q859</f>
        <v>12.502271</v>
      </c>
      <c r="S859" s="41">
        <f t="shared" ref="S859:S869" si="154">MEDIAN(F859,I859,L859,O859,R859)</f>
        <v>12.502271</v>
      </c>
      <c r="T859" s="42" t="s">
        <v>23</v>
      </c>
      <c r="U859" s="20"/>
    </row>
    <row r="860" spans="1:21" ht="37.5" customHeight="1" x14ac:dyDescent="0.25">
      <c r="A860" s="50" t="s">
        <v>1141</v>
      </c>
      <c r="B860" s="26" t="s">
        <v>32</v>
      </c>
      <c r="C860" s="18" t="s">
        <v>68</v>
      </c>
      <c r="D860" s="28">
        <v>2.3959999999999999</v>
      </c>
      <c r="E860" s="28">
        <v>8.4052000000000007</v>
      </c>
      <c r="F860" s="28">
        <f t="shared" si="149"/>
        <v>20.138859200000002</v>
      </c>
      <c r="G860" s="28">
        <v>0.49709999999999999</v>
      </c>
      <c r="H860" s="22">
        <v>39.594700000000003</v>
      </c>
      <c r="I860" s="28">
        <f t="shared" si="150"/>
        <v>19.68252537</v>
      </c>
      <c r="J860" s="43">
        <v>26.082000000000001</v>
      </c>
      <c r="K860" s="22">
        <v>1.6618999999999999</v>
      </c>
      <c r="L860" s="28">
        <f t="shared" si="151"/>
        <v>43.345675800000002</v>
      </c>
      <c r="M860" s="28">
        <v>0.91400000000000003</v>
      </c>
      <c r="N860" s="22">
        <v>39.594700000000003</v>
      </c>
      <c r="O860" s="28">
        <f t="shared" si="152"/>
        <v>36.189555800000001</v>
      </c>
      <c r="P860" s="28">
        <v>246.8</v>
      </c>
      <c r="Q860" s="40">
        <v>0.101315</v>
      </c>
      <c r="R860" s="41">
        <f t="shared" si="153"/>
        <v>25.004542000000001</v>
      </c>
      <c r="S860" s="41">
        <f t="shared" si="154"/>
        <v>25.004542000000001</v>
      </c>
      <c r="T860" s="42" t="s">
        <v>23</v>
      </c>
      <c r="U860" s="20"/>
    </row>
    <row r="861" spans="1:21" ht="37.5" customHeight="1" x14ac:dyDescent="0.25">
      <c r="A861" s="25" t="s">
        <v>1152</v>
      </c>
      <c r="B861" s="26" t="s">
        <v>463</v>
      </c>
      <c r="C861" s="18" t="s">
        <v>1153</v>
      </c>
      <c r="D861" s="28">
        <v>23.5</v>
      </c>
      <c r="E861" s="28">
        <v>8.4052000000000007</v>
      </c>
      <c r="F861" s="28">
        <f t="shared" si="149"/>
        <v>197.52220000000003</v>
      </c>
      <c r="G861" s="28">
        <v>5.76</v>
      </c>
      <c r="H861" s="22">
        <v>39.594700000000003</v>
      </c>
      <c r="I861" s="28">
        <f t="shared" si="150"/>
        <v>228.065472</v>
      </c>
      <c r="J861" s="43">
        <v>744.59</v>
      </c>
      <c r="K861" s="22">
        <v>1.6618999999999999</v>
      </c>
      <c r="L861" s="28">
        <f t="shared" si="151"/>
        <v>1237.434121</v>
      </c>
      <c r="M861" s="28">
        <v>5.2</v>
      </c>
      <c r="N861" s="22">
        <v>39.594700000000003</v>
      </c>
      <c r="O861" s="28">
        <f t="shared" si="152"/>
        <v>205.89244000000002</v>
      </c>
      <c r="P861" s="28">
        <v>27651</v>
      </c>
      <c r="Q861" s="40">
        <v>0.101315</v>
      </c>
      <c r="R861" s="41">
        <f t="shared" si="153"/>
        <v>2801.461065</v>
      </c>
      <c r="S861" s="41">
        <f t="shared" si="154"/>
        <v>228.065472</v>
      </c>
      <c r="T861" s="42" t="s">
        <v>23</v>
      </c>
      <c r="U861" s="20"/>
    </row>
    <row r="862" spans="1:21" ht="37.5" customHeight="1" x14ac:dyDescent="0.25">
      <c r="A862" s="25" t="s">
        <v>1152</v>
      </c>
      <c r="B862" s="26" t="s">
        <v>463</v>
      </c>
      <c r="C862" s="18" t="s">
        <v>1154</v>
      </c>
      <c r="D862" s="28">
        <v>46.7</v>
      </c>
      <c r="E862" s="28">
        <v>8.4052000000000007</v>
      </c>
      <c r="F862" s="28">
        <f t="shared" si="149"/>
        <v>392.52284000000003</v>
      </c>
      <c r="G862" s="28">
        <v>15.3</v>
      </c>
      <c r="H862" s="22">
        <v>39.594700000000003</v>
      </c>
      <c r="I862" s="28">
        <f t="shared" si="150"/>
        <v>605.79891000000009</v>
      </c>
      <c r="J862" s="43">
        <v>770</v>
      </c>
      <c r="K862" s="22">
        <v>1.6618999999999999</v>
      </c>
      <c r="L862" s="28">
        <f t="shared" si="151"/>
        <v>1279.663</v>
      </c>
      <c r="M862" s="28">
        <v>15.864800000000001</v>
      </c>
      <c r="N862" s="22">
        <v>39.594700000000003</v>
      </c>
      <c r="O862" s="28">
        <f t="shared" si="152"/>
        <v>628.16199656000003</v>
      </c>
      <c r="P862" s="28">
        <v>90162</v>
      </c>
      <c r="Q862" s="40">
        <v>0.101315</v>
      </c>
      <c r="R862" s="41">
        <f t="shared" si="153"/>
        <v>9134.7630300000001</v>
      </c>
      <c r="S862" s="41">
        <f t="shared" si="154"/>
        <v>628.16199656000003</v>
      </c>
      <c r="T862" s="42" t="s">
        <v>23</v>
      </c>
      <c r="U862" s="20"/>
    </row>
    <row r="863" spans="1:21" ht="37.5" customHeight="1" x14ac:dyDescent="0.25">
      <c r="A863" s="25" t="s">
        <v>1152</v>
      </c>
      <c r="B863" s="26" t="s">
        <v>463</v>
      </c>
      <c r="C863" s="18" t="s">
        <v>1155</v>
      </c>
      <c r="D863" s="28">
        <v>67.5</v>
      </c>
      <c r="E863" s="28">
        <v>8.4052000000000007</v>
      </c>
      <c r="F863" s="28">
        <f t="shared" si="149"/>
        <v>567.351</v>
      </c>
      <c r="G863" s="28">
        <v>26.641400000000001</v>
      </c>
      <c r="H863" s="22">
        <v>39.594700000000003</v>
      </c>
      <c r="I863" s="28">
        <f t="shared" si="150"/>
        <v>1054.85824058</v>
      </c>
      <c r="J863" s="43">
        <v>2291.5259999999998</v>
      </c>
      <c r="K863" s="22">
        <v>1.6618999999999999</v>
      </c>
      <c r="L863" s="28">
        <f t="shared" si="151"/>
        <v>3808.2870593999996</v>
      </c>
      <c r="M863" s="28">
        <v>23.792500000000004</v>
      </c>
      <c r="N863" s="22">
        <v>39.594700000000003</v>
      </c>
      <c r="O863" s="28">
        <f t="shared" si="152"/>
        <v>942.05689975000018</v>
      </c>
      <c r="P863" s="28">
        <v>130785</v>
      </c>
      <c r="Q863" s="40">
        <v>0.101315</v>
      </c>
      <c r="R863" s="41">
        <f t="shared" si="153"/>
        <v>13250.482275</v>
      </c>
      <c r="S863" s="41">
        <f t="shared" si="154"/>
        <v>1054.85824058</v>
      </c>
      <c r="T863" s="42" t="s">
        <v>23</v>
      </c>
      <c r="U863" s="20"/>
    </row>
    <row r="864" spans="1:21" ht="37.5" customHeight="1" x14ac:dyDescent="0.25">
      <c r="A864" s="25" t="s">
        <v>1152</v>
      </c>
      <c r="B864" s="26" t="s">
        <v>463</v>
      </c>
      <c r="C864" s="18" t="s">
        <v>1156</v>
      </c>
      <c r="D864" s="28">
        <v>107.1101</v>
      </c>
      <c r="E864" s="28">
        <v>8.4052000000000007</v>
      </c>
      <c r="F864" s="28">
        <f t="shared" si="149"/>
        <v>900.28181252000013</v>
      </c>
      <c r="G864" s="28">
        <v>37.297899999999998</v>
      </c>
      <c r="H864" s="22">
        <v>39.594700000000003</v>
      </c>
      <c r="I864" s="28">
        <f t="shared" si="150"/>
        <v>1476.7991611300001</v>
      </c>
      <c r="J864" s="43">
        <v>3208.1363999999999</v>
      </c>
      <c r="K864" s="22">
        <v>1.6618999999999999</v>
      </c>
      <c r="L864" s="28">
        <f t="shared" si="151"/>
        <v>5331.6018831599995</v>
      </c>
      <c r="M864" s="28">
        <v>33.309500000000007</v>
      </c>
      <c r="N864" s="22">
        <v>39.594700000000003</v>
      </c>
      <c r="O864" s="28">
        <f t="shared" si="152"/>
        <v>1318.8796596500003</v>
      </c>
      <c r="P864" s="28">
        <v>186093.93489999999</v>
      </c>
      <c r="Q864" s="40">
        <v>0.101315</v>
      </c>
      <c r="R864" s="41">
        <f t="shared" si="153"/>
        <v>18854.107014393499</v>
      </c>
      <c r="S864" s="41">
        <f t="shared" si="154"/>
        <v>1476.7991611300001</v>
      </c>
      <c r="T864" s="55" t="s">
        <v>23</v>
      </c>
      <c r="U864" s="20"/>
    </row>
    <row r="865" spans="1:21" ht="37.5" customHeight="1" x14ac:dyDescent="0.25">
      <c r="A865" s="25" t="s">
        <v>1152</v>
      </c>
      <c r="B865" s="26" t="s">
        <v>463</v>
      </c>
      <c r="C865" s="18" t="s">
        <v>1157</v>
      </c>
      <c r="D865" s="28">
        <v>127.614</v>
      </c>
      <c r="E865" s="28">
        <v>8.4052000000000007</v>
      </c>
      <c r="F865" s="28">
        <f t="shared" si="149"/>
        <v>1072.6211928</v>
      </c>
      <c r="G865" s="28">
        <v>44.437800000000003</v>
      </c>
      <c r="H865" s="22">
        <v>39.594700000000003</v>
      </c>
      <c r="I865" s="28">
        <f t="shared" si="150"/>
        <v>1759.5013596600002</v>
      </c>
      <c r="J865" s="43">
        <v>3822.2654000000002</v>
      </c>
      <c r="K865" s="22">
        <v>1.6618999999999999</v>
      </c>
      <c r="L865" s="28">
        <f t="shared" si="151"/>
        <v>6352.2228682599998</v>
      </c>
      <c r="M865" s="28">
        <v>39.685899999999997</v>
      </c>
      <c r="N865" s="22">
        <v>39.594700000000003</v>
      </c>
      <c r="O865" s="28">
        <f t="shared" si="152"/>
        <v>1571.35130473</v>
      </c>
      <c r="P865" s="28">
        <v>221717.63099999999</v>
      </c>
      <c r="Q865" s="40">
        <v>0.101315</v>
      </c>
      <c r="R865" s="41">
        <f t="shared" si="153"/>
        <v>22463.321784765001</v>
      </c>
      <c r="S865" s="41">
        <f t="shared" si="154"/>
        <v>1759.5013596600002</v>
      </c>
      <c r="T865" s="55" t="s">
        <v>23</v>
      </c>
      <c r="U865" s="20"/>
    </row>
    <row r="866" spans="1:21" ht="37.5" customHeight="1" x14ac:dyDescent="0.25">
      <c r="A866" s="25" t="s">
        <v>1152</v>
      </c>
      <c r="B866" s="26" t="s">
        <v>463</v>
      </c>
      <c r="C866" s="18" t="s">
        <v>1158</v>
      </c>
      <c r="D866" s="28">
        <v>132.81649999999999</v>
      </c>
      <c r="E866" s="28">
        <v>8.4052000000000007</v>
      </c>
      <c r="F866" s="28">
        <f t="shared" si="149"/>
        <v>1116.3492458000001</v>
      </c>
      <c r="G866" s="28">
        <v>46.249400000000001</v>
      </c>
      <c r="H866" s="22">
        <v>39.594700000000003</v>
      </c>
      <c r="I866" s="28">
        <f t="shared" si="150"/>
        <v>1831.2311181800003</v>
      </c>
      <c r="J866" s="43">
        <v>3978.0891999999999</v>
      </c>
      <c r="K866" s="22">
        <v>1.6618999999999999</v>
      </c>
      <c r="L866" s="28">
        <f t="shared" si="151"/>
        <v>6611.1864414799993</v>
      </c>
      <c r="M866" s="28">
        <v>41.303800000000003</v>
      </c>
      <c r="N866" s="22">
        <v>39.594700000000003</v>
      </c>
      <c r="O866" s="28">
        <f t="shared" si="152"/>
        <v>1635.4115698600003</v>
      </c>
      <c r="P866" s="28">
        <v>230756.47930000001</v>
      </c>
      <c r="Q866" s="40">
        <v>0.101315</v>
      </c>
      <c r="R866" s="41">
        <f t="shared" si="153"/>
        <v>23379.0927002795</v>
      </c>
      <c r="S866" s="41">
        <f t="shared" si="154"/>
        <v>1831.2311181800003</v>
      </c>
      <c r="T866" s="55" t="s">
        <v>23</v>
      </c>
      <c r="U866" s="20"/>
    </row>
    <row r="867" spans="1:21" ht="37.5" customHeight="1" x14ac:dyDescent="0.25">
      <c r="A867" s="25" t="s">
        <v>1152</v>
      </c>
      <c r="B867" s="26" t="s">
        <v>463</v>
      </c>
      <c r="C867" s="18" t="s">
        <v>1159</v>
      </c>
      <c r="D867" s="28">
        <v>135</v>
      </c>
      <c r="E867" s="28">
        <v>8.4052000000000007</v>
      </c>
      <c r="F867" s="28">
        <f t="shared" si="149"/>
        <v>1134.702</v>
      </c>
      <c r="G867" s="28">
        <v>61.05</v>
      </c>
      <c r="H867" s="22">
        <v>39.594700000000003</v>
      </c>
      <c r="I867" s="28">
        <f t="shared" si="150"/>
        <v>2417.2564350000002</v>
      </c>
      <c r="J867" s="43">
        <v>2460.17</v>
      </c>
      <c r="K867" s="22">
        <v>1.6618999999999999</v>
      </c>
      <c r="L867" s="28">
        <f t="shared" si="151"/>
        <v>4088.5565229999997</v>
      </c>
      <c r="M867" s="28">
        <v>43.17</v>
      </c>
      <c r="N867" s="22">
        <v>39.594700000000003</v>
      </c>
      <c r="O867" s="28">
        <f t="shared" si="152"/>
        <v>1709.3031990000002</v>
      </c>
      <c r="P867" s="28">
        <v>254882</v>
      </c>
      <c r="Q867" s="40">
        <v>0.101315</v>
      </c>
      <c r="R867" s="41">
        <f t="shared" si="153"/>
        <v>25823.36983</v>
      </c>
      <c r="S867" s="41">
        <f t="shared" si="154"/>
        <v>2417.2564350000002</v>
      </c>
      <c r="T867" s="55" t="s">
        <v>23</v>
      </c>
      <c r="U867" s="20"/>
    </row>
    <row r="868" spans="1:21" ht="37.5" customHeight="1" x14ac:dyDescent="0.25">
      <c r="A868" s="25" t="s">
        <v>1160</v>
      </c>
      <c r="B868" s="26" t="s">
        <v>1161</v>
      </c>
      <c r="C868" s="18" t="s">
        <v>1162</v>
      </c>
      <c r="D868" s="28" t="s">
        <v>22</v>
      </c>
      <c r="E868" s="28"/>
      <c r="F868" s="28"/>
      <c r="G868" s="28">
        <v>1.2175</v>
      </c>
      <c r="H868" s="22">
        <v>39.594700000000003</v>
      </c>
      <c r="I868" s="28">
        <f t="shared" si="150"/>
        <v>48.206547250000007</v>
      </c>
      <c r="J868" s="28" t="s">
        <v>22</v>
      </c>
      <c r="K868" s="28"/>
      <c r="L868" s="28"/>
      <c r="M868" s="28">
        <v>0.35020000000000001</v>
      </c>
      <c r="N868" s="22">
        <v>39.594700000000003</v>
      </c>
      <c r="O868" s="28">
        <f t="shared" si="152"/>
        <v>13.866063940000002</v>
      </c>
      <c r="P868" s="28" t="s">
        <v>22</v>
      </c>
      <c r="Q868" s="41"/>
      <c r="R868" s="41"/>
      <c r="S868" s="41">
        <f t="shared" si="154"/>
        <v>31.036305595000002</v>
      </c>
      <c r="T868" s="55" t="s">
        <v>23</v>
      </c>
      <c r="U868" s="20"/>
    </row>
    <row r="869" spans="1:21" ht="38.25" x14ac:dyDescent="0.25">
      <c r="A869" s="25" t="s">
        <v>1160</v>
      </c>
      <c r="B869" s="26" t="s">
        <v>1163</v>
      </c>
      <c r="C869" s="18" t="s">
        <v>1164</v>
      </c>
      <c r="D869" s="28" t="s">
        <v>22</v>
      </c>
      <c r="E869" s="28"/>
      <c r="F869" s="28"/>
      <c r="G869" s="28">
        <v>1.7749999999999999</v>
      </c>
      <c r="H869" s="22">
        <v>39.594700000000003</v>
      </c>
      <c r="I869" s="28">
        <f t="shared" si="150"/>
        <v>70.280592499999997</v>
      </c>
      <c r="J869" s="28" t="s">
        <v>22</v>
      </c>
      <c r="K869" s="28"/>
      <c r="L869" s="28"/>
      <c r="M869" s="28">
        <v>1.49</v>
      </c>
      <c r="N869" s="22">
        <v>39.594700000000003</v>
      </c>
      <c r="O869" s="28">
        <f t="shared" si="152"/>
        <v>58.996103000000005</v>
      </c>
      <c r="P869" s="28" t="s">
        <v>22</v>
      </c>
      <c r="Q869" s="41"/>
      <c r="R869" s="41"/>
      <c r="S869" s="41">
        <f t="shared" si="154"/>
        <v>64.638347750000008</v>
      </c>
      <c r="T869" s="55" t="s">
        <v>23</v>
      </c>
      <c r="U869" s="20"/>
    </row>
    <row r="870" spans="1:21" ht="37.5" customHeight="1" x14ac:dyDescent="0.25">
      <c r="A870" s="25" t="s">
        <v>1160</v>
      </c>
      <c r="B870" s="26" t="s">
        <v>1165</v>
      </c>
      <c r="C870" s="18" t="s">
        <v>296</v>
      </c>
      <c r="D870" s="28" t="s">
        <v>22</v>
      </c>
      <c r="E870" s="28"/>
      <c r="F870" s="28"/>
      <c r="G870" s="28" t="s">
        <v>22</v>
      </c>
      <c r="H870" s="28"/>
      <c r="I870" s="28"/>
      <c r="J870" s="28" t="s">
        <v>22</v>
      </c>
      <c r="K870" s="28"/>
      <c r="L870" s="28"/>
      <c r="M870" s="28" t="s">
        <v>22</v>
      </c>
      <c r="N870" s="28"/>
      <c r="O870" s="28"/>
      <c r="P870" s="28" t="s">
        <v>22</v>
      </c>
      <c r="Q870" s="41"/>
      <c r="R870" s="41"/>
      <c r="S870" s="41">
        <v>2.41</v>
      </c>
      <c r="T870" s="55" t="s">
        <v>40</v>
      </c>
      <c r="U870" s="20"/>
    </row>
    <row r="871" spans="1:21" ht="37.5" customHeight="1" x14ac:dyDescent="0.25">
      <c r="A871" s="25" t="s">
        <v>1160</v>
      </c>
      <c r="B871" s="26" t="s">
        <v>1165</v>
      </c>
      <c r="C871" s="18" t="s">
        <v>172</v>
      </c>
      <c r="D871" s="28" t="s">
        <v>22</v>
      </c>
      <c r="E871" s="28"/>
      <c r="F871" s="28"/>
      <c r="G871" s="28" t="s">
        <v>22</v>
      </c>
      <c r="H871" s="28"/>
      <c r="I871" s="28"/>
      <c r="J871" s="28" t="s">
        <v>22</v>
      </c>
      <c r="K871" s="28"/>
      <c r="L871" s="28"/>
      <c r="M871" s="28" t="s">
        <v>22</v>
      </c>
      <c r="N871" s="28"/>
      <c r="O871" s="28"/>
      <c r="P871" s="28" t="s">
        <v>22</v>
      </c>
      <c r="Q871" s="41"/>
      <c r="R871" s="41"/>
      <c r="S871" s="41">
        <v>4.7610000000000001</v>
      </c>
      <c r="T871" s="55" t="s">
        <v>40</v>
      </c>
      <c r="U871" s="20"/>
    </row>
    <row r="872" spans="1:21" ht="37.5" customHeight="1" x14ac:dyDescent="0.25">
      <c r="A872" s="25" t="s">
        <v>1160</v>
      </c>
      <c r="B872" s="26" t="s">
        <v>1165</v>
      </c>
      <c r="C872" s="18" t="s">
        <v>1166</v>
      </c>
      <c r="D872" s="28" t="s">
        <v>22</v>
      </c>
      <c r="E872" s="28"/>
      <c r="F872" s="28"/>
      <c r="G872" s="28" t="s">
        <v>22</v>
      </c>
      <c r="H872" s="28"/>
      <c r="I872" s="28"/>
      <c r="J872" s="28" t="s">
        <v>22</v>
      </c>
      <c r="K872" s="28"/>
      <c r="L872" s="28"/>
      <c r="M872" s="28" t="s">
        <v>22</v>
      </c>
      <c r="N872" s="28"/>
      <c r="O872" s="28"/>
      <c r="P872" s="28" t="s">
        <v>22</v>
      </c>
      <c r="Q872" s="41"/>
      <c r="R872" s="41"/>
      <c r="S872" s="41">
        <v>2.9539999999999997</v>
      </c>
      <c r="T872" s="55" t="s">
        <v>40</v>
      </c>
      <c r="U872" s="20"/>
    </row>
    <row r="873" spans="1:21" ht="37.5" customHeight="1" x14ac:dyDescent="0.25">
      <c r="A873" s="25" t="s">
        <v>1160</v>
      </c>
      <c r="B873" s="26" t="s">
        <v>1165</v>
      </c>
      <c r="C873" s="18" t="s">
        <v>1167</v>
      </c>
      <c r="D873" s="28" t="s">
        <v>22</v>
      </c>
      <c r="E873" s="28"/>
      <c r="F873" s="28"/>
      <c r="G873" s="28" t="s">
        <v>22</v>
      </c>
      <c r="H873" s="28"/>
      <c r="I873" s="28"/>
      <c r="J873" s="28" t="s">
        <v>22</v>
      </c>
      <c r="K873" s="28"/>
      <c r="L873" s="28"/>
      <c r="M873" s="28" t="s">
        <v>22</v>
      </c>
      <c r="N873" s="28"/>
      <c r="O873" s="28"/>
      <c r="P873" s="28" t="s">
        <v>22</v>
      </c>
      <c r="Q873" s="41"/>
      <c r="R873" s="41"/>
      <c r="S873" s="41">
        <v>3.5509999999999997</v>
      </c>
      <c r="T873" s="55" t="s">
        <v>40</v>
      </c>
      <c r="U873" s="20"/>
    </row>
    <row r="874" spans="1:21" ht="37.5" customHeight="1" x14ac:dyDescent="0.25">
      <c r="A874" s="25" t="s">
        <v>1160</v>
      </c>
      <c r="B874" s="26" t="s">
        <v>1168</v>
      </c>
      <c r="C874" s="18" t="s">
        <v>33</v>
      </c>
      <c r="D874" s="28" t="s">
        <v>22</v>
      </c>
      <c r="E874" s="28"/>
      <c r="F874" s="28"/>
      <c r="G874" s="28" t="s">
        <v>22</v>
      </c>
      <c r="H874" s="28"/>
      <c r="I874" s="28"/>
      <c r="J874" s="28" t="s">
        <v>22</v>
      </c>
      <c r="K874" s="28"/>
      <c r="L874" s="28"/>
      <c r="M874" s="28" t="s">
        <v>22</v>
      </c>
      <c r="N874" s="28"/>
      <c r="O874" s="28"/>
      <c r="P874" s="28" t="s">
        <v>22</v>
      </c>
      <c r="Q874" s="41"/>
      <c r="R874" s="41"/>
      <c r="S874" s="41">
        <v>4.1713541666666671</v>
      </c>
      <c r="T874" s="55" t="s">
        <v>40</v>
      </c>
      <c r="U874" s="20"/>
    </row>
    <row r="875" spans="1:21" ht="38.25" x14ac:dyDescent="0.25">
      <c r="A875" s="25" t="s">
        <v>1160</v>
      </c>
      <c r="B875" s="26" t="s">
        <v>1169</v>
      </c>
      <c r="C875" s="18" t="s">
        <v>33</v>
      </c>
      <c r="D875" s="28" t="s">
        <v>22</v>
      </c>
      <c r="E875" s="28"/>
      <c r="F875" s="28"/>
      <c r="G875" s="28" t="s">
        <v>22</v>
      </c>
      <c r="H875" s="28"/>
      <c r="I875" s="28"/>
      <c r="J875" s="28" t="s">
        <v>22</v>
      </c>
      <c r="K875" s="28"/>
      <c r="L875" s="28"/>
      <c r="M875" s="28" t="s">
        <v>22</v>
      </c>
      <c r="N875" s="28"/>
      <c r="O875" s="28"/>
      <c r="P875" s="28" t="s">
        <v>59</v>
      </c>
      <c r="Q875" s="41"/>
      <c r="R875" s="41"/>
      <c r="S875" s="41">
        <v>1.7339444444444443</v>
      </c>
      <c r="T875" s="55" t="s">
        <v>40</v>
      </c>
      <c r="U875" s="20"/>
    </row>
    <row r="876" spans="1:21" ht="37.5" customHeight="1" x14ac:dyDescent="0.25">
      <c r="A876" s="25" t="s">
        <v>1160</v>
      </c>
      <c r="B876" s="26" t="s">
        <v>1170</v>
      </c>
      <c r="C876" s="18" t="s">
        <v>33</v>
      </c>
      <c r="D876" s="28" t="s">
        <v>22</v>
      </c>
      <c r="E876" s="28"/>
      <c r="F876" s="28"/>
      <c r="G876" s="28" t="s">
        <v>22</v>
      </c>
      <c r="H876" s="28"/>
      <c r="I876" s="28"/>
      <c r="J876" s="28" t="s">
        <v>22</v>
      </c>
      <c r="K876" s="28"/>
      <c r="L876" s="28"/>
      <c r="M876" s="28" t="s">
        <v>22</v>
      </c>
      <c r="N876" s="28"/>
      <c r="O876" s="28"/>
      <c r="P876" s="28" t="s">
        <v>22</v>
      </c>
      <c r="Q876" s="41"/>
      <c r="R876" s="41"/>
      <c r="S876" s="41">
        <v>1.0960000000000001</v>
      </c>
      <c r="T876" s="55" t="s">
        <v>40</v>
      </c>
      <c r="U876" s="20"/>
    </row>
    <row r="877" spans="1:21" ht="37.5" customHeight="1" x14ac:dyDescent="0.25">
      <c r="A877" s="25" t="s">
        <v>1160</v>
      </c>
      <c r="B877" s="26" t="s">
        <v>62</v>
      </c>
      <c r="C877" s="18" t="s">
        <v>173</v>
      </c>
      <c r="D877" s="28" t="s">
        <v>22</v>
      </c>
      <c r="E877" s="28"/>
      <c r="F877" s="28"/>
      <c r="G877" s="28" t="s">
        <v>22</v>
      </c>
      <c r="H877" s="28"/>
      <c r="I877" s="28"/>
      <c r="J877" s="28" t="s">
        <v>22</v>
      </c>
      <c r="K877" s="28"/>
      <c r="L877" s="28"/>
      <c r="M877" s="28" t="s">
        <v>22</v>
      </c>
      <c r="N877" s="28"/>
      <c r="O877" s="28"/>
      <c r="P877" s="28" t="s">
        <v>22</v>
      </c>
      <c r="Q877" s="41"/>
      <c r="R877" s="41"/>
      <c r="S877" s="41">
        <v>0.83699999999999997</v>
      </c>
      <c r="T877" s="55" t="s">
        <v>40</v>
      </c>
      <c r="U877" s="20"/>
    </row>
    <row r="878" spans="1:21" ht="37.5" customHeight="1" x14ac:dyDescent="0.25">
      <c r="A878" s="25" t="s">
        <v>1160</v>
      </c>
      <c r="B878" s="26" t="s">
        <v>460</v>
      </c>
      <c r="C878" s="18" t="s">
        <v>1171</v>
      </c>
      <c r="D878" s="28" t="s">
        <v>22</v>
      </c>
      <c r="E878" s="28"/>
      <c r="F878" s="28"/>
      <c r="G878" s="28" t="s">
        <v>22</v>
      </c>
      <c r="H878" s="28"/>
      <c r="I878" s="28"/>
      <c r="J878" s="28" t="s">
        <v>22</v>
      </c>
      <c r="K878" s="28"/>
      <c r="L878" s="28"/>
      <c r="M878" s="28" t="s">
        <v>22</v>
      </c>
      <c r="N878" s="28"/>
      <c r="O878" s="28"/>
      <c r="P878" s="28" t="s">
        <v>22</v>
      </c>
      <c r="Q878" s="41"/>
      <c r="R878" s="41"/>
      <c r="S878" s="41">
        <v>0.86</v>
      </c>
      <c r="T878" s="55" t="s">
        <v>40</v>
      </c>
      <c r="U878" s="20"/>
    </row>
    <row r="879" spans="1:21" ht="37.5" customHeight="1" x14ac:dyDescent="0.25">
      <c r="A879" s="25" t="s">
        <v>1160</v>
      </c>
      <c r="B879" s="26" t="s">
        <v>62</v>
      </c>
      <c r="C879" s="18" t="s">
        <v>1171</v>
      </c>
      <c r="D879" s="28" t="s">
        <v>22</v>
      </c>
      <c r="E879" s="28"/>
      <c r="F879" s="28"/>
      <c r="G879" s="28" t="s">
        <v>22</v>
      </c>
      <c r="H879" s="28"/>
      <c r="I879" s="28"/>
      <c r="J879" s="28" t="s">
        <v>22</v>
      </c>
      <c r="K879" s="28"/>
      <c r="L879" s="28"/>
      <c r="M879" s="28" t="s">
        <v>22</v>
      </c>
      <c r="N879" s="28"/>
      <c r="O879" s="28"/>
      <c r="P879" s="28" t="s">
        <v>22</v>
      </c>
      <c r="Q879" s="41"/>
      <c r="R879" s="41"/>
      <c r="S879" s="41">
        <v>0.93920000000000003</v>
      </c>
      <c r="T879" s="55" t="s">
        <v>40</v>
      </c>
      <c r="U879" s="20"/>
    </row>
    <row r="880" spans="1:21" ht="38.25" x14ac:dyDescent="0.25">
      <c r="A880" s="25" t="s">
        <v>1160</v>
      </c>
      <c r="B880" s="26" t="s">
        <v>1172</v>
      </c>
      <c r="C880" s="18" t="s">
        <v>1173</v>
      </c>
      <c r="D880" s="28" t="s">
        <v>22</v>
      </c>
      <c r="E880" s="28"/>
      <c r="F880" s="28"/>
      <c r="G880" s="28" t="s">
        <v>22</v>
      </c>
      <c r="H880" s="28"/>
      <c r="I880" s="28"/>
      <c r="J880" s="28" t="s">
        <v>22</v>
      </c>
      <c r="K880" s="28"/>
      <c r="L880" s="28"/>
      <c r="M880" s="28" t="s">
        <v>22</v>
      </c>
      <c r="N880" s="28"/>
      <c r="O880" s="28"/>
      <c r="P880" s="28" t="s">
        <v>22</v>
      </c>
      <c r="Q880" s="41"/>
      <c r="R880" s="41"/>
      <c r="S880" s="41">
        <v>115.63</v>
      </c>
      <c r="T880" s="55" t="s">
        <v>40</v>
      </c>
      <c r="U880" s="20"/>
    </row>
    <row r="881" spans="1:21" ht="51" x14ac:dyDescent="0.25">
      <c r="A881" s="25" t="s">
        <v>1160</v>
      </c>
      <c r="B881" s="26" t="s">
        <v>1174</v>
      </c>
      <c r="C881" s="18" t="s">
        <v>1175</v>
      </c>
      <c r="D881" s="28" t="s">
        <v>22</v>
      </c>
      <c r="E881" s="28"/>
      <c r="F881" s="28"/>
      <c r="G881" s="28" t="s">
        <v>22</v>
      </c>
      <c r="H881" s="28"/>
      <c r="I881" s="28"/>
      <c r="J881" s="28" t="s">
        <v>22</v>
      </c>
      <c r="K881" s="28"/>
      <c r="L881" s="28"/>
      <c r="M881" s="28" t="s">
        <v>22</v>
      </c>
      <c r="N881" s="28"/>
      <c r="O881" s="28"/>
      <c r="P881" s="28" t="s">
        <v>22</v>
      </c>
      <c r="Q881" s="41"/>
      <c r="R881" s="41"/>
      <c r="S881" s="41">
        <v>44.17</v>
      </c>
      <c r="T881" s="55" t="s">
        <v>40</v>
      </c>
      <c r="U881" s="20"/>
    </row>
    <row r="882" spans="1:21" ht="51" x14ac:dyDescent="0.25">
      <c r="A882" s="25" t="s">
        <v>1160</v>
      </c>
      <c r="B882" s="26" t="s">
        <v>1176</v>
      </c>
      <c r="C882" s="18" t="s">
        <v>1177</v>
      </c>
      <c r="D882" s="28" t="s">
        <v>22</v>
      </c>
      <c r="E882" s="28"/>
      <c r="F882" s="28"/>
      <c r="G882" s="28" t="s">
        <v>22</v>
      </c>
      <c r="H882" s="28"/>
      <c r="I882" s="28"/>
      <c r="J882" s="28" t="s">
        <v>22</v>
      </c>
      <c r="K882" s="28"/>
      <c r="L882" s="28"/>
      <c r="M882" s="28" t="s">
        <v>22</v>
      </c>
      <c r="N882" s="28"/>
      <c r="O882" s="28"/>
      <c r="P882" s="28" t="s">
        <v>22</v>
      </c>
      <c r="Q882" s="41"/>
      <c r="R882" s="41"/>
      <c r="S882" s="41">
        <v>2.7164999999999999</v>
      </c>
      <c r="T882" s="55" t="s">
        <v>40</v>
      </c>
      <c r="U882" s="20"/>
    </row>
    <row r="883" spans="1:21" ht="51" x14ac:dyDescent="0.25">
      <c r="A883" s="25" t="s">
        <v>1160</v>
      </c>
      <c r="B883" s="26" t="s">
        <v>1176</v>
      </c>
      <c r="C883" s="18" t="s">
        <v>1178</v>
      </c>
      <c r="D883" s="28" t="s">
        <v>22</v>
      </c>
      <c r="E883" s="28"/>
      <c r="F883" s="28"/>
      <c r="G883" s="28" t="s">
        <v>22</v>
      </c>
      <c r="H883" s="28"/>
      <c r="I883" s="28"/>
      <c r="J883" s="28" t="s">
        <v>22</v>
      </c>
      <c r="K883" s="28"/>
      <c r="L883" s="28"/>
      <c r="M883" s="28" t="s">
        <v>22</v>
      </c>
      <c r="N883" s="28"/>
      <c r="O883" s="28"/>
      <c r="P883" s="28" t="s">
        <v>22</v>
      </c>
      <c r="Q883" s="41"/>
      <c r="R883" s="41"/>
      <c r="S883" s="28" t="s">
        <v>22</v>
      </c>
      <c r="T883" s="55" t="s">
        <v>40</v>
      </c>
      <c r="U883" s="20"/>
    </row>
    <row r="884" spans="1:21" ht="51" x14ac:dyDescent="0.25">
      <c r="A884" s="25" t="s">
        <v>1160</v>
      </c>
      <c r="B884" s="26" t="s">
        <v>1179</v>
      </c>
      <c r="C884" s="18" t="s">
        <v>1180</v>
      </c>
      <c r="D884" s="28" t="s">
        <v>22</v>
      </c>
      <c r="E884" s="28"/>
      <c r="F884" s="28"/>
      <c r="G884" s="28" t="s">
        <v>22</v>
      </c>
      <c r="H884" s="28"/>
      <c r="I884" s="28"/>
      <c r="J884" s="28" t="s">
        <v>22</v>
      </c>
      <c r="K884" s="28"/>
      <c r="L884" s="28"/>
      <c r="M884" s="28" t="s">
        <v>22</v>
      </c>
      <c r="N884" s="28"/>
      <c r="O884" s="28"/>
      <c r="P884" s="28" t="s">
        <v>22</v>
      </c>
      <c r="Q884" s="41"/>
      <c r="R884" s="41"/>
      <c r="S884" s="41">
        <v>16.54</v>
      </c>
      <c r="T884" s="55" t="s">
        <v>40</v>
      </c>
      <c r="U884" s="20"/>
    </row>
    <row r="885" spans="1:21" ht="51" x14ac:dyDescent="0.25">
      <c r="A885" s="25" t="s">
        <v>1160</v>
      </c>
      <c r="B885" s="26" t="s">
        <v>1179</v>
      </c>
      <c r="C885" s="18" t="s">
        <v>1175</v>
      </c>
      <c r="D885" s="28" t="s">
        <v>22</v>
      </c>
      <c r="E885" s="28"/>
      <c r="F885" s="28"/>
      <c r="G885" s="28" t="s">
        <v>22</v>
      </c>
      <c r="H885" s="28"/>
      <c r="I885" s="28"/>
      <c r="J885" s="28" t="s">
        <v>22</v>
      </c>
      <c r="K885" s="28"/>
      <c r="L885" s="28"/>
      <c r="M885" s="28" t="s">
        <v>22</v>
      </c>
      <c r="N885" s="28"/>
      <c r="O885" s="28"/>
      <c r="P885" s="28" t="s">
        <v>22</v>
      </c>
      <c r="Q885" s="41"/>
      <c r="R885" s="41"/>
      <c r="S885" s="41">
        <v>28.15</v>
      </c>
      <c r="T885" s="55" t="s">
        <v>40</v>
      </c>
      <c r="U885" s="20"/>
    </row>
    <row r="886" spans="1:21" ht="37.5" customHeight="1" x14ac:dyDescent="0.25">
      <c r="A886" s="25" t="s">
        <v>1160</v>
      </c>
      <c r="B886" s="26" t="s">
        <v>1181</v>
      </c>
      <c r="C886" s="18" t="s">
        <v>1182</v>
      </c>
      <c r="D886" s="28" t="s">
        <v>22</v>
      </c>
      <c r="E886" s="28"/>
      <c r="F886" s="28"/>
      <c r="G886" s="28" t="s">
        <v>22</v>
      </c>
      <c r="H886" s="28"/>
      <c r="I886" s="28"/>
      <c r="J886" s="28" t="s">
        <v>22</v>
      </c>
      <c r="K886" s="28"/>
      <c r="L886" s="28"/>
      <c r="M886" s="28" t="s">
        <v>22</v>
      </c>
      <c r="N886" s="28"/>
      <c r="O886" s="28"/>
      <c r="P886" s="28" t="s">
        <v>22</v>
      </c>
      <c r="Q886" s="41"/>
      <c r="R886" s="41"/>
      <c r="S886" s="41">
        <v>34.950000000000003</v>
      </c>
      <c r="T886" s="55" t="s">
        <v>40</v>
      </c>
      <c r="U886" s="20"/>
    </row>
    <row r="887" spans="1:21" ht="37.5" customHeight="1" x14ac:dyDescent="0.25">
      <c r="A887" s="25" t="s">
        <v>1183</v>
      </c>
      <c r="B887" s="26" t="s">
        <v>1184</v>
      </c>
      <c r="C887" s="18" t="s">
        <v>1185</v>
      </c>
      <c r="D887" s="28">
        <v>655.55</v>
      </c>
      <c r="E887" s="28">
        <v>8.4052000000000007</v>
      </c>
      <c r="F887" s="28">
        <f>D887*E887</f>
        <v>5510.0288600000003</v>
      </c>
      <c r="G887" s="28">
        <v>127.2</v>
      </c>
      <c r="H887" s="22">
        <v>39.594700000000003</v>
      </c>
      <c r="I887" s="28">
        <f>G887*H887</f>
        <v>5036.4458400000003</v>
      </c>
      <c r="J887" s="43">
        <v>3654.38</v>
      </c>
      <c r="K887" s="22">
        <v>1.6618999999999999</v>
      </c>
      <c r="L887" s="28">
        <f>J887*K887</f>
        <v>6073.2141220000003</v>
      </c>
      <c r="M887" s="28" t="s">
        <v>22</v>
      </c>
      <c r="N887" s="28"/>
      <c r="O887" s="28"/>
      <c r="P887" s="28">
        <v>53000</v>
      </c>
      <c r="Q887" s="40">
        <v>0.101315</v>
      </c>
      <c r="R887" s="41">
        <f>P887*Q887</f>
        <v>5369.6949999999997</v>
      </c>
      <c r="S887" s="41">
        <f>MEDIAN(F887,I887,L887,O887,R887)</f>
        <v>5439.86193</v>
      </c>
      <c r="T887" s="55" t="s">
        <v>23</v>
      </c>
      <c r="U887" s="20"/>
    </row>
    <row r="888" spans="1:21" ht="37.5" customHeight="1" x14ac:dyDescent="0.25">
      <c r="A888" s="25" t="s">
        <v>1186</v>
      </c>
      <c r="B888" s="26" t="s">
        <v>1187</v>
      </c>
      <c r="C888" s="18" t="s">
        <v>691</v>
      </c>
      <c r="D888" s="28" t="s">
        <v>22</v>
      </c>
      <c r="E888" s="28"/>
      <c r="F888" s="28"/>
      <c r="G888" s="28" t="s">
        <v>22</v>
      </c>
      <c r="H888" s="28"/>
      <c r="I888" s="28"/>
      <c r="J888" s="28" t="s">
        <v>22</v>
      </c>
      <c r="K888" s="28"/>
      <c r="L888" s="28"/>
      <c r="M888" s="28" t="s">
        <v>22</v>
      </c>
      <c r="N888" s="28"/>
      <c r="O888" s="28"/>
      <c r="P888" s="28" t="s">
        <v>22</v>
      </c>
      <c r="Q888" s="41"/>
      <c r="R888" s="41"/>
      <c r="S888" s="28" t="s">
        <v>22</v>
      </c>
      <c r="T888" s="55" t="s">
        <v>40</v>
      </c>
      <c r="U888" s="20"/>
    </row>
    <row r="889" spans="1:21" ht="37.5" customHeight="1" x14ac:dyDescent="0.25">
      <c r="A889" s="25" t="s">
        <v>1186</v>
      </c>
      <c r="B889" s="26" t="s">
        <v>1187</v>
      </c>
      <c r="C889" s="18" t="s">
        <v>1188</v>
      </c>
      <c r="D889" s="28" t="s">
        <v>22</v>
      </c>
      <c r="E889" s="28"/>
      <c r="F889" s="28"/>
      <c r="G889" s="28" t="s">
        <v>22</v>
      </c>
      <c r="H889" s="28"/>
      <c r="I889" s="28"/>
      <c r="J889" s="28" t="s">
        <v>22</v>
      </c>
      <c r="K889" s="28"/>
      <c r="L889" s="28"/>
      <c r="M889" s="28" t="s">
        <v>22</v>
      </c>
      <c r="N889" s="28"/>
      <c r="O889" s="28"/>
      <c r="P889" s="28" t="s">
        <v>22</v>
      </c>
      <c r="Q889" s="41"/>
      <c r="R889" s="41"/>
      <c r="S889" s="28" t="s">
        <v>22</v>
      </c>
      <c r="T889" s="55" t="s">
        <v>40</v>
      </c>
      <c r="U889" s="20"/>
    </row>
    <row r="890" spans="1:21" ht="50.25" customHeight="1" x14ac:dyDescent="0.25">
      <c r="A890" s="25" t="s">
        <v>1189</v>
      </c>
      <c r="B890" s="27" t="s">
        <v>1190</v>
      </c>
      <c r="C890" s="28" t="s">
        <v>36</v>
      </c>
      <c r="D890" s="28" t="s">
        <v>22</v>
      </c>
      <c r="E890" s="28"/>
      <c r="F890" s="28"/>
      <c r="G890" s="28">
        <v>92.444999999999993</v>
      </c>
      <c r="H890" s="22">
        <v>39.594700000000003</v>
      </c>
      <c r="I890" s="28">
        <f t="shared" ref="I890:I896" si="155">G890*H890</f>
        <v>3660.3320414999998</v>
      </c>
      <c r="J890" s="43">
        <v>3457.8</v>
      </c>
      <c r="K890" s="22">
        <v>1.6618999999999999</v>
      </c>
      <c r="L890" s="28">
        <f t="shared" ref="L890:L896" si="156">J890*K890</f>
        <v>5746.51782</v>
      </c>
      <c r="M890" s="28" t="s">
        <v>22</v>
      </c>
      <c r="N890" s="28"/>
      <c r="O890" s="28"/>
      <c r="P890" s="28">
        <v>32478</v>
      </c>
      <c r="Q890" s="40">
        <v>0.101315</v>
      </c>
      <c r="R890" s="41">
        <f t="shared" ref="R890:R895" si="157">P890*Q890</f>
        <v>3290.50857</v>
      </c>
      <c r="S890" s="41">
        <f t="shared" ref="S890:S896" si="158">MEDIAN(F890,I890,L890,O890,R890)</f>
        <v>3660.3320414999998</v>
      </c>
      <c r="T890" s="55" t="s">
        <v>23</v>
      </c>
      <c r="U890" s="20"/>
    </row>
    <row r="891" spans="1:21" ht="37.5" customHeight="1" x14ac:dyDescent="0.25">
      <c r="A891" s="25" t="s">
        <v>1189</v>
      </c>
      <c r="B891" s="27" t="s">
        <v>1190</v>
      </c>
      <c r="C891" s="28" t="s">
        <v>33</v>
      </c>
      <c r="D891" s="28" t="s">
        <v>22</v>
      </c>
      <c r="E891" s="28"/>
      <c r="F891" s="28"/>
      <c r="G891" s="28">
        <v>425.57</v>
      </c>
      <c r="H891" s="22">
        <v>39.594700000000003</v>
      </c>
      <c r="I891" s="28">
        <f t="shared" si="155"/>
        <v>16850.316479000001</v>
      </c>
      <c r="J891" s="43">
        <v>19960.735000000001</v>
      </c>
      <c r="K891" s="22">
        <v>1.6618999999999999</v>
      </c>
      <c r="L891" s="28">
        <f t="shared" si="156"/>
        <v>33172.7454965</v>
      </c>
      <c r="M891" s="28" t="s">
        <v>22</v>
      </c>
      <c r="N891" s="28"/>
      <c r="O891" s="28"/>
      <c r="P891" s="28">
        <v>162395</v>
      </c>
      <c r="Q891" s="40">
        <v>0.101315</v>
      </c>
      <c r="R891" s="41">
        <f t="shared" si="157"/>
        <v>16453.049425000001</v>
      </c>
      <c r="S891" s="41">
        <f t="shared" si="158"/>
        <v>16850.316479000001</v>
      </c>
      <c r="T891" s="55" t="s">
        <v>23</v>
      </c>
      <c r="U891" s="20"/>
    </row>
    <row r="892" spans="1:21" ht="37.5" customHeight="1" x14ac:dyDescent="0.25">
      <c r="A892" s="25" t="s">
        <v>1189</v>
      </c>
      <c r="B892" s="27" t="s">
        <v>1190</v>
      </c>
      <c r="C892" s="28" t="s">
        <v>55</v>
      </c>
      <c r="D892" s="28" t="s">
        <v>22</v>
      </c>
      <c r="E892" s="28"/>
      <c r="F892" s="28"/>
      <c r="G892" s="28">
        <v>887.79499999999996</v>
      </c>
      <c r="H892" s="22">
        <v>39.594700000000003</v>
      </c>
      <c r="I892" s="28">
        <f t="shared" si="155"/>
        <v>35151.976686499998</v>
      </c>
      <c r="J892" s="43">
        <v>34590.400000000001</v>
      </c>
      <c r="K892" s="22">
        <v>1.6618999999999999</v>
      </c>
      <c r="L892" s="28">
        <f t="shared" si="156"/>
        <v>57485.785759999999</v>
      </c>
      <c r="M892" s="28" t="s">
        <v>22</v>
      </c>
      <c r="N892" s="28"/>
      <c r="O892" s="28"/>
      <c r="P892" s="28">
        <v>311522</v>
      </c>
      <c r="Q892" s="40">
        <v>0.101315</v>
      </c>
      <c r="R892" s="41">
        <f t="shared" si="157"/>
        <v>31561.851430000002</v>
      </c>
      <c r="S892" s="41">
        <f t="shared" si="158"/>
        <v>35151.976686499998</v>
      </c>
      <c r="T892" s="55" t="s">
        <v>23</v>
      </c>
      <c r="U892" s="20"/>
    </row>
    <row r="893" spans="1:21" ht="37.5" customHeight="1" x14ac:dyDescent="0.25">
      <c r="A893" s="25" t="s">
        <v>1189</v>
      </c>
      <c r="B893" s="27" t="s">
        <v>1191</v>
      </c>
      <c r="C893" s="28" t="s">
        <v>1192</v>
      </c>
      <c r="D893" s="28">
        <v>119.99</v>
      </c>
      <c r="E893" s="28">
        <v>8.4052000000000007</v>
      </c>
      <c r="F893" s="28">
        <f>D893*E893</f>
        <v>1008.539948</v>
      </c>
      <c r="G893" s="28">
        <v>66.73</v>
      </c>
      <c r="H893" s="22">
        <v>39.594700000000003</v>
      </c>
      <c r="I893" s="28">
        <f t="shared" si="155"/>
        <v>2642.1543310000002</v>
      </c>
      <c r="J893" s="43">
        <v>3457.8</v>
      </c>
      <c r="K893" s="22">
        <v>1.6618999999999999</v>
      </c>
      <c r="L893" s="28">
        <f t="shared" si="156"/>
        <v>5746.51782</v>
      </c>
      <c r="M893" s="28">
        <v>43.5</v>
      </c>
      <c r="N893" s="22">
        <v>39.594700000000003</v>
      </c>
      <c r="O893" s="28">
        <f>M893*N893</f>
        <v>1722.3694500000001</v>
      </c>
      <c r="P893" s="28">
        <v>23311</v>
      </c>
      <c r="Q893" s="40">
        <v>0.101315</v>
      </c>
      <c r="R893" s="41">
        <f t="shared" si="157"/>
        <v>2361.7539649999999</v>
      </c>
      <c r="S893" s="41">
        <f t="shared" si="158"/>
        <v>2361.7539649999999</v>
      </c>
      <c r="T893" s="55" t="s">
        <v>23</v>
      </c>
      <c r="U893" s="20"/>
    </row>
    <row r="894" spans="1:21" ht="37.5" customHeight="1" x14ac:dyDescent="0.25">
      <c r="A894" s="25" t="s">
        <v>1189</v>
      </c>
      <c r="B894" s="27" t="s">
        <v>1191</v>
      </c>
      <c r="C894" s="28" t="s">
        <v>1193</v>
      </c>
      <c r="D894" s="28">
        <v>599.95000000000005</v>
      </c>
      <c r="E894" s="28">
        <v>8.4052000000000007</v>
      </c>
      <c r="F894" s="28">
        <f>D894*E894</f>
        <v>5042.6997400000009</v>
      </c>
      <c r="G894" s="28">
        <v>337.32</v>
      </c>
      <c r="H894" s="22">
        <v>39.594700000000003</v>
      </c>
      <c r="I894" s="28">
        <f t="shared" si="155"/>
        <v>13356.084204000001</v>
      </c>
      <c r="J894" s="43">
        <v>17295.2</v>
      </c>
      <c r="K894" s="22">
        <v>1.6618999999999999</v>
      </c>
      <c r="L894" s="28">
        <f t="shared" si="156"/>
        <v>28742.892879999999</v>
      </c>
      <c r="M894" s="28">
        <v>250</v>
      </c>
      <c r="N894" s="22">
        <v>39.594700000000003</v>
      </c>
      <c r="O894" s="28">
        <f>M894*N894</f>
        <v>9898.6750000000011</v>
      </c>
      <c r="P894" s="28">
        <v>116566</v>
      </c>
      <c r="Q894" s="40">
        <v>0.101315</v>
      </c>
      <c r="R894" s="41">
        <f t="shared" si="157"/>
        <v>11809.88429</v>
      </c>
      <c r="S894" s="41">
        <f t="shared" si="158"/>
        <v>11809.88429</v>
      </c>
      <c r="T894" s="55" t="s">
        <v>23</v>
      </c>
      <c r="U894" s="20"/>
    </row>
    <row r="895" spans="1:21" ht="37.5" customHeight="1" x14ac:dyDescent="0.25">
      <c r="A895" s="25" t="s">
        <v>1189</v>
      </c>
      <c r="B895" s="27" t="s">
        <v>1191</v>
      </c>
      <c r="C895" s="28" t="s">
        <v>1194</v>
      </c>
      <c r="D895" s="28">
        <v>1199.9000000000001</v>
      </c>
      <c r="E895" s="28">
        <v>8.4052000000000007</v>
      </c>
      <c r="F895" s="28">
        <f>D895*E895</f>
        <v>10085.399480000002</v>
      </c>
      <c r="G895" s="28">
        <v>904.56</v>
      </c>
      <c r="H895" s="22">
        <v>39.594700000000003</v>
      </c>
      <c r="I895" s="28">
        <f t="shared" si="155"/>
        <v>35815.781832000001</v>
      </c>
      <c r="J895" s="43">
        <v>34590.400000000001</v>
      </c>
      <c r="K895" s="22">
        <v>1.6618999999999999</v>
      </c>
      <c r="L895" s="28">
        <f t="shared" si="156"/>
        <v>57485.785759999999</v>
      </c>
      <c r="M895" s="28">
        <v>370</v>
      </c>
      <c r="N895" s="22">
        <v>39.594700000000003</v>
      </c>
      <c r="O895" s="28">
        <f>M895*N895</f>
        <v>14650.039000000001</v>
      </c>
      <c r="P895" s="28">
        <v>234102</v>
      </c>
      <c r="Q895" s="40">
        <v>0.101315</v>
      </c>
      <c r="R895" s="41">
        <f t="shared" si="157"/>
        <v>23718.044130000002</v>
      </c>
      <c r="S895" s="41">
        <f t="shared" si="158"/>
        <v>23718.044130000002</v>
      </c>
      <c r="T895" s="55" t="s">
        <v>23</v>
      </c>
      <c r="U895" s="20"/>
    </row>
    <row r="896" spans="1:21" ht="37.5" customHeight="1" x14ac:dyDescent="0.25">
      <c r="A896" s="25" t="s">
        <v>1195</v>
      </c>
      <c r="B896" s="26" t="s">
        <v>118</v>
      </c>
      <c r="C896" s="18" t="s">
        <v>52</v>
      </c>
      <c r="D896" s="28">
        <v>2</v>
      </c>
      <c r="E896" s="28">
        <v>8.4052000000000007</v>
      </c>
      <c r="F896" s="28">
        <f>D896*E896</f>
        <v>16.810400000000001</v>
      </c>
      <c r="G896" s="28">
        <v>0.57099999999999995</v>
      </c>
      <c r="H896" s="22">
        <v>39.594700000000003</v>
      </c>
      <c r="I896" s="28">
        <f t="shared" si="155"/>
        <v>22.608573700000001</v>
      </c>
      <c r="J896" s="43">
        <v>16.316700000000001</v>
      </c>
      <c r="K896" s="22">
        <v>1.6618999999999999</v>
      </c>
      <c r="L896" s="28">
        <f t="shared" si="156"/>
        <v>27.11672373</v>
      </c>
      <c r="M896" s="28" t="s">
        <v>22</v>
      </c>
      <c r="N896" s="28"/>
      <c r="O896" s="28"/>
      <c r="P896" s="28" t="s">
        <v>22</v>
      </c>
      <c r="Q896" s="41"/>
      <c r="R896" s="41"/>
      <c r="S896" s="41">
        <f t="shared" si="158"/>
        <v>22.608573700000001</v>
      </c>
      <c r="T896" s="55" t="s">
        <v>23</v>
      </c>
      <c r="U896" s="20"/>
    </row>
    <row r="897" spans="1:21" ht="37.5" customHeight="1" x14ac:dyDescent="0.25">
      <c r="A897" s="25" t="s">
        <v>1196</v>
      </c>
      <c r="B897" s="26" t="s">
        <v>1647</v>
      </c>
      <c r="C897" s="18" t="s">
        <v>1197</v>
      </c>
      <c r="D897" s="28" t="s">
        <v>22</v>
      </c>
      <c r="E897" s="28"/>
      <c r="F897" s="28"/>
      <c r="G897" s="28" t="s">
        <v>22</v>
      </c>
      <c r="H897" s="28"/>
      <c r="I897" s="28"/>
      <c r="J897" s="28" t="s">
        <v>22</v>
      </c>
      <c r="K897" s="28"/>
      <c r="L897" s="28"/>
      <c r="M897" s="28" t="s">
        <v>22</v>
      </c>
      <c r="N897" s="28"/>
      <c r="O897" s="28"/>
      <c r="P897" s="28" t="s">
        <v>22</v>
      </c>
      <c r="Q897" s="41"/>
      <c r="R897" s="41"/>
      <c r="S897" s="28" t="s">
        <v>22</v>
      </c>
      <c r="T897" s="55" t="s">
        <v>40</v>
      </c>
      <c r="U897" s="20"/>
    </row>
    <row r="898" spans="1:21" s="12" customFormat="1" ht="37.5" customHeight="1" x14ac:dyDescent="0.25">
      <c r="A898" s="25" t="s">
        <v>1196</v>
      </c>
      <c r="B898" s="26" t="s">
        <v>1649</v>
      </c>
      <c r="C898" s="18" t="s">
        <v>1648</v>
      </c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41"/>
      <c r="R898" s="41"/>
      <c r="S898" s="28" t="s">
        <v>22</v>
      </c>
      <c r="T898" s="55" t="s">
        <v>40</v>
      </c>
      <c r="U898" s="20"/>
    </row>
    <row r="899" spans="1:21" ht="37.5" customHeight="1" x14ac:dyDescent="0.25">
      <c r="A899" s="25" t="s">
        <v>1198</v>
      </c>
      <c r="B899" s="26" t="s">
        <v>195</v>
      </c>
      <c r="C899" s="18" t="s">
        <v>1199</v>
      </c>
      <c r="D899" s="28" t="s">
        <v>22</v>
      </c>
      <c r="E899" s="28"/>
      <c r="F899" s="28"/>
      <c r="G899" s="28" t="s">
        <v>22</v>
      </c>
      <c r="H899" s="28"/>
      <c r="I899" s="28"/>
      <c r="J899" s="28" t="s">
        <v>22</v>
      </c>
      <c r="K899" s="28"/>
      <c r="L899" s="28"/>
      <c r="M899" s="28" t="s">
        <v>22</v>
      </c>
      <c r="N899" s="28"/>
      <c r="O899" s="28"/>
      <c r="P899" s="28" t="s">
        <v>22</v>
      </c>
      <c r="Q899" s="41"/>
      <c r="R899" s="41"/>
      <c r="S899" s="41">
        <v>88.65</v>
      </c>
      <c r="T899" s="55" t="s">
        <v>40</v>
      </c>
      <c r="U899" s="20"/>
    </row>
    <row r="900" spans="1:21" ht="37.5" customHeight="1" x14ac:dyDescent="0.25">
      <c r="A900" s="25" t="s">
        <v>1198</v>
      </c>
      <c r="B900" s="26" t="s">
        <v>1200</v>
      </c>
      <c r="C900" s="18" t="s">
        <v>1201</v>
      </c>
      <c r="D900" s="28" t="s">
        <v>22</v>
      </c>
      <c r="E900" s="28"/>
      <c r="F900" s="28"/>
      <c r="G900" s="28" t="s">
        <v>22</v>
      </c>
      <c r="H900" s="28"/>
      <c r="I900" s="28"/>
      <c r="J900" s="28" t="s">
        <v>22</v>
      </c>
      <c r="K900" s="28"/>
      <c r="L900" s="28"/>
      <c r="M900" s="28" t="s">
        <v>22</v>
      </c>
      <c r="N900" s="28"/>
      <c r="O900" s="28"/>
      <c r="P900" s="28" t="s">
        <v>22</v>
      </c>
      <c r="Q900" s="41"/>
      <c r="R900" s="41"/>
      <c r="S900" s="41">
        <v>20.55</v>
      </c>
      <c r="T900" s="55" t="s">
        <v>40</v>
      </c>
      <c r="U900" s="20"/>
    </row>
    <row r="901" spans="1:21" ht="37.5" customHeight="1" x14ac:dyDescent="0.25">
      <c r="A901" s="25" t="s">
        <v>1202</v>
      </c>
      <c r="B901" s="26" t="s">
        <v>1203</v>
      </c>
      <c r="C901" s="18" t="s">
        <v>1204</v>
      </c>
      <c r="D901" s="28" t="s">
        <v>22</v>
      </c>
      <c r="E901" s="28"/>
      <c r="F901" s="28"/>
      <c r="G901" s="28" t="s">
        <v>22</v>
      </c>
      <c r="H901" s="28"/>
      <c r="I901" s="28"/>
      <c r="J901" s="28" t="s">
        <v>22</v>
      </c>
      <c r="K901" s="28"/>
      <c r="L901" s="28"/>
      <c r="M901" s="28" t="s">
        <v>22</v>
      </c>
      <c r="N901" s="28"/>
      <c r="O901" s="28"/>
      <c r="P901" s="28" t="s">
        <v>22</v>
      </c>
      <c r="Q901" s="41"/>
      <c r="R901" s="41"/>
      <c r="S901" s="41">
        <v>162.69</v>
      </c>
      <c r="T901" s="55" t="s">
        <v>40</v>
      </c>
      <c r="U901" s="20"/>
    </row>
    <row r="902" spans="1:21" ht="37.5" customHeight="1" x14ac:dyDescent="0.25">
      <c r="A902" s="25" t="s">
        <v>1205</v>
      </c>
      <c r="B902" s="26" t="s">
        <v>1206</v>
      </c>
      <c r="C902" s="18" t="s">
        <v>1207</v>
      </c>
      <c r="D902" s="28" t="s">
        <v>22</v>
      </c>
      <c r="E902" s="28"/>
      <c r="F902" s="28"/>
      <c r="G902" s="28" t="s">
        <v>22</v>
      </c>
      <c r="H902" s="28"/>
      <c r="I902" s="28"/>
      <c r="J902" s="28" t="s">
        <v>22</v>
      </c>
      <c r="K902" s="28"/>
      <c r="L902" s="28"/>
      <c r="M902" s="28" t="s">
        <v>22</v>
      </c>
      <c r="N902" s="28"/>
      <c r="O902" s="28"/>
      <c r="P902" s="28" t="s">
        <v>22</v>
      </c>
      <c r="Q902" s="41"/>
      <c r="R902" s="41"/>
      <c r="S902" s="41">
        <v>19.559999999999999</v>
      </c>
      <c r="T902" s="55" t="s">
        <v>40</v>
      </c>
      <c r="U902" s="20"/>
    </row>
    <row r="903" spans="1:21" ht="37.5" customHeight="1" x14ac:dyDescent="0.25">
      <c r="A903" s="25" t="s">
        <v>1205</v>
      </c>
      <c r="B903" s="26" t="s">
        <v>1206</v>
      </c>
      <c r="C903" s="18" t="s">
        <v>1208</v>
      </c>
      <c r="D903" s="28" t="s">
        <v>22</v>
      </c>
      <c r="E903" s="28"/>
      <c r="F903" s="28"/>
      <c r="G903" s="28" t="s">
        <v>22</v>
      </c>
      <c r="H903" s="28"/>
      <c r="I903" s="28"/>
      <c r="J903" s="28" t="s">
        <v>22</v>
      </c>
      <c r="K903" s="28"/>
      <c r="L903" s="28"/>
      <c r="M903" s="28" t="s">
        <v>22</v>
      </c>
      <c r="N903" s="28"/>
      <c r="O903" s="28"/>
      <c r="P903" s="28" t="s">
        <v>22</v>
      </c>
      <c r="Q903" s="41"/>
      <c r="R903" s="41"/>
      <c r="S903" s="41">
        <v>43.83</v>
      </c>
      <c r="T903" s="55" t="s">
        <v>40</v>
      </c>
      <c r="U903" s="20"/>
    </row>
    <row r="904" spans="1:21" ht="38.25" x14ac:dyDescent="0.25">
      <c r="A904" s="25" t="s">
        <v>1209</v>
      </c>
      <c r="B904" s="26" t="s">
        <v>1210</v>
      </c>
      <c r="C904" s="18" t="s">
        <v>1211</v>
      </c>
      <c r="D904" s="28" t="s">
        <v>22</v>
      </c>
      <c r="E904" s="28"/>
      <c r="F904" s="28"/>
      <c r="G904" s="28">
        <v>5.23</v>
      </c>
      <c r="H904" s="22">
        <v>39.594700000000003</v>
      </c>
      <c r="I904" s="28">
        <f>G904*H904</f>
        <v>207.08028100000004</v>
      </c>
      <c r="J904" s="43">
        <v>79.774000000000001</v>
      </c>
      <c r="K904" s="22">
        <v>1.6618999999999999</v>
      </c>
      <c r="L904" s="28">
        <f>J904*K904</f>
        <v>132.5764106</v>
      </c>
      <c r="M904" s="28">
        <v>10.4</v>
      </c>
      <c r="N904" s="22">
        <v>39.594700000000003</v>
      </c>
      <c r="O904" s="28">
        <f>M904*N904</f>
        <v>411.78488000000004</v>
      </c>
      <c r="P904" s="28">
        <v>2774</v>
      </c>
      <c r="Q904" s="40">
        <v>0.101315</v>
      </c>
      <c r="R904" s="41">
        <f>P904*Q904</f>
        <v>281.04781000000003</v>
      </c>
      <c r="S904" s="41">
        <f>MEDIAN(F904,I904,L904,O904,R904)</f>
        <v>244.06404550000002</v>
      </c>
      <c r="T904" s="55" t="s">
        <v>23</v>
      </c>
      <c r="U904" s="20"/>
    </row>
    <row r="905" spans="1:21" ht="51" x14ac:dyDescent="0.25">
      <c r="A905" s="25" t="s">
        <v>1209</v>
      </c>
      <c r="B905" s="26" t="s">
        <v>1212</v>
      </c>
      <c r="C905" s="18" t="s">
        <v>1213</v>
      </c>
      <c r="D905" s="28" t="s">
        <v>22</v>
      </c>
      <c r="E905" s="28"/>
      <c r="F905" s="28"/>
      <c r="G905" s="28">
        <v>5.3317500000000004</v>
      </c>
      <c r="H905" s="22">
        <v>39.594700000000003</v>
      </c>
      <c r="I905" s="28">
        <f>G905*H905</f>
        <v>211.10904172500003</v>
      </c>
      <c r="J905" s="43">
        <v>77.438500000000005</v>
      </c>
      <c r="K905" s="22">
        <v>1.6618999999999999</v>
      </c>
      <c r="L905" s="28">
        <f>J905*K905</f>
        <v>128.69504315</v>
      </c>
      <c r="M905" s="28">
        <v>5.5583333333333336</v>
      </c>
      <c r="N905" s="22">
        <v>39.594700000000003</v>
      </c>
      <c r="O905" s="28">
        <f>M905*N905</f>
        <v>220.08054083333337</v>
      </c>
      <c r="P905" s="28">
        <v>1387</v>
      </c>
      <c r="Q905" s="40">
        <v>0.101315</v>
      </c>
      <c r="R905" s="41">
        <f>P905*Q905</f>
        <v>140.52390500000001</v>
      </c>
      <c r="S905" s="41">
        <f>MEDIAN(F905,I905,L905,O905,R905)</f>
        <v>175.81647336250001</v>
      </c>
      <c r="T905" s="55" t="s">
        <v>23</v>
      </c>
      <c r="U905" s="20"/>
    </row>
    <row r="906" spans="1:21" ht="37.5" customHeight="1" x14ac:dyDescent="0.25">
      <c r="A906" s="25" t="s">
        <v>1214</v>
      </c>
      <c r="B906" s="26" t="s">
        <v>62</v>
      </c>
      <c r="C906" s="18" t="s">
        <v>33</v>
      </c>
      <c r="D906" s="28">
        <v>0.5</v>
      </c>
      <c r="E906" s="28">
        <v>8.4052000000000007</v>
      </c>
      <c r="F906" s="28">
        <f>D906*E906</f>
        <v>4.2026000000000003</v>
      </c>
      <c r="G906" s="28" t="s">
        <v>22</v>
      </c>
      <c r="H906" s="28"/>
      <c r="I906" s="28"/>
      <c r="J906" s="43">
        <v>2.0198999999999998</v>
      </c>
      <c r="K906" s="22">
        <v>1.6618999999999999</v>
      </c>
      <c r="L906" s="28">
        <f>J906*K906</f>
        <v>3.3568718099999995</v>
      </c>
      <c r="M906" s="28" t="s">
        <v>22</v>
      </c>
      <c r="N906" s="28"/>
      <c r="O906" s="28"/>
      <c r="P906" s="28" t="s">
        <v>22</v>
      </c>
      <c r="Q906" s="41"/>
      <c r="R906" s="41"/>
      <c r="S906" s="41">
        <f>MEDIAN(F906,I906,L906,O906,R906)</f>
        <v>3.7797359049999999</v>
      </c>
      <c r="T906" s="55" t="s">
        <v>23</v>
      </c>
      <c r="U906" s="20"/>
    </row>
    <row r="907" spans="1:21" ht="37.5" customHeight="1" x14ac:dyDescent="0.25">
      <c r="A907" s="25" t="s">
        <v>1214</v>
      </c>
      <c r="B907" s="26" t="s">
        <v>461</v>
      </c>
      <c r="C907" s="18" t="s">
        <v>172</v>
      </c>
      <c r="D907" s="28" t="s">
        <v>22</v>
      </c>
      <c r="E907" s="28"/>
      <c r="F907" s="28"/>
      <c r="G907" s="28" t="s">
        <v>22</v>
      </c>
      <c r="H907" s="28"/>
      <c r="I907" s="28"/>
      <c r="J907" s="28" t="s">
        <v>22</v>
      </c>
      <c r="K907" s="28"/>
      <c r="L907" s="28"/>
      <c r="M907" s="28" t="s">
        <v>22</v>
      </c>
      <c r="N907" s="28"/>
      <c r="O907" s="28"/>
      <c r="P907" s="28" t="s">
        <v>22</v>
      </c>
      <c r="Q907" s="41"/>
      <c r="R907" s="41"/>
      <c r="S907" s="41" t="s">
        <v>22</v>
      </c>
      <c r="T907" s="55" t="s">
        <v>40</v>
      </c>
      <c r="U907" s="20"/>
    </row>
    <row r="908" spans="1:21" ht="51" x14ac:dyDescent="0.25">
      <c r="A908" s="25" t="s">
        <v>1215</v>
      </c>
      <c r="B908" s="26" t="s">
        <v>1216</v>
      </c>
      <c r="C908" s="18" t="s">
        <v>1217</v>
      </c>
      <c r="D908" s="28" t="s">
        <v>22</v>
      </c>
      <c r="E908" s="28"/>
      <c r="F908" s="28"/>
      <c r="G908" s="28" t="s">
        <v>22</v>
      </c>
      <c r="H908" s="28"/>
      <c r="I908" s="28"/>
      <c r="J908" s="28" t="s">
        <v>22</v>
      </c>
      <c r="K908" s="28"/>
      <c r="L908" s="28"/>
      <c r="M908" s="28" t="s">
        <v>22</v>
      </c>
      <c r="N908" s="28"/>
      <c r="O908" s="28"/>
      <c r="P908" s="28" t="s">
        <v>22</v>
      </c>
      <c r="Q908" s="41"/>
      <c r="R908" s="41"/>
      <c r="S908" s="41">
        <v>53.045000000000002</v>
      </c>
      <c r="T908" s="55" t="s">
        <v>40</v>
      </c>
      <c r="U908" s="20"/>
    </row>
    <row r="909" spans="1:21" ht="37.5" customHeight="1" x14ac:dyDescent="0.25">
      <c r="A909" s="25" t="s">
        <v>1215</v>
      </c>
      <c r="B909" s="26" t="s">
        <v>32</v>
      </c>
      <c r="C909" s="18" t="s">
        <v>51</v>
      </c>
      <c r="D909" s="28" t="s">
        <v>22</v>
      </c>
      <c r="E909" s="28"/>
      <c r="F909" s="28"/>
      <c r="G909" s="28" t="s">
        <v>22</v>
      </c>
      <c r="H909" s="28"/>
      <c r="I909" s="28"/>
      <c r="J909" s="28" t="s">
        <v>22</v>
      </c>
      <c r="K909" s="28"/>
      <c r="L909" s="28"/>
      <c r="M909" s="28" t="s">
        <v>59</v>
      </c>
      <c r="N909" s="28"/>
      <c r="O909" s="28"/>
      <c r="P909" s="28" t="s">
        <v>22</v>
      </c>
      <c r="Q909" s="41"/>
      <c r="R909" s="41"/>
      <c r="S909" s="41">
        <v>8.5466666666666669</v>
      </c>
      <c r="T909" s="55" t="s">
        <v>40</v>
      </c>
      <c r="U909" s="20"/>
    </row>
    <row r="910" spans="1:21" ht="37.5" customHeight="1" x14ac:dyDescent="0.25">
      <c r="A910" s="25" t="s">
        <v>1215</v>
      </c>
      <c r="B910" s="26" t="s">
        <v>30</v>
      </c>
      <c r="C910" s="18" t="s">
        <v>52</v>
      </c>
      <c r="D910" s="28" t="s">
        <v>22</v>
      </c>
      <c r="E910" s="28"/>
      <c r="F910" s="28"/>
      <c r="G910" s="28" t="s">
        <v>22</v>
      </c>
      <c r="H910" s="28"/>
      <c r="I910" s="28"/>
      <c r="J910" s="28" t="s">
        <v>22</v>
      </c>
      <c r="K910" s="28"/>
      <c r="L910" s="28"/>
      <c r="M910" s="28" t="s">
        <v>59</v>
      </c>
      <c r="N910" s="28"/>
      <c r="O910" s="28"/>
      <c r="P910" s="28" t="s">
        <v>22</v>
      </c>
      <c r="Q910" s="41"/>
      <c r="R910" s="41"/>
      <c r="S910" s="41">
        <v>11.867166666666668</v>
      </c>
      <c r="T910" s="55" t="s">
        <v>40</v>
      </c>
      <c r="U910" s="20"/>
    </row>
    <row r="911" spans="1:21" ht="37.5" customHeight="1" x14ac:dyDescent="0.25">
      <c r="A911" s="25" t="s">
        <v>1218</v>
      </c>
      <c r="B911" s="26" t="s">
        <v>62</v>
      </c>
      <c r="C911" s="18" t="s">
        <v>454</v>
      </c>
      <c r="D911" s="28">
        <v>0.60570000000000002</v>
      </c>
      <c r="E911" s="28">
        <v>8.4052000000000007</v>
      </c>
      <c r="F911" s="28">
        <f>D911*E911</f>
        <v>5.0910296400000004</v>
      </c>
      <c r="G911" s="28">
        <v>0.11509999999999999</v>
      </c>
      <c r="H911" s="22">
        <v>39.594700000000003</v>
      </c>
      <c r="I911" s="28">
        <f>G911*H911</f>
        <v>4.5573499699999998</v>
      </c>
      <c r="J911" s="43">
        <v>3.3771</v>
      </c>
      <c r="K911" s="22">
        <v>1.6618999999999999</v>
      </c>
      <c r="L911" s="28">
        <f>J911*K911</f>
        <v>5.61240249</v>
      </c>
      <c r="M911" s="28">
        <v>0.12429999999999999</v>
      </c>
      <c r="N911" s="22">
        <v>39.594700000000003</v>
      </c>
      <c r="O911" s="28">
        <f>M911*N911</f>
        <v>4.9216212100000005</v>
      </c>
      <c r="P911" s="28">
        <v>31.7333</v>
      </c>
      <c r="Q911" s="40">
        <v>0.101315</v>
      </c>
      <c r="R911" s="41">
        <f>P911*Q911</f>
        <v>3.2150592895000001</v>
      </c>
      <c r="S911" s="41">
        <f>MEDIAN(F911,I911,L911,O911,R911)</f>
        <v>4.9216212100000005</v>
      </c>
      <c r="T911" s="55" t="s">
        <v>23</v>
      </c>
      <c r="U911" s="20"/>
    </row>
    <row r="912" spans="1:21" ht="37.5" customHeight="1" x14ac:dyDescent="0.25">
      <c r="A912" s="25" t="s">
        <v>1219</v>
      </c>
      <c r="B912" s="26" t="s">
        <v>1220</v>
      </c>
      <c r="C912" s="18" t="s">
        <v>1221</v>
      </c>
      <c r="D912" s="28" t="s">
        <v>22</v>
      </c>
      <c r="E912" s="28"/>
      <c r="F912" s="28"/>
      <c r="G912" s="28" t="s">
        <v>22</v>
      </c>
      <c r="H912" s="28"/>
      <c r="I912" s="28"/>
      <c r="J912" s="28" t="s">
        <v>22</v>
      </c>
      <c r="K912" s="28"/>
      <c r="L912" s="28"/>
      <c r="M912" s="28" t="s">
        <v>22</v>
      </c>
      <c r="N912" s="28"/>
      <c r="O912" s="28"/>
      <c r="P912" s="28" t="s">
        <v>22</v>
      </c>
      <c r="Q912" s="41"/>
      <c r="R912" s="41"/>
      <c r="S912" s="41">
        <v>35.29</v>
      </c>
      <c r="T912" s="55" t="s">
        <v>40</v>
      </c>
      <c r="U912" s="20"/>
    </row>
    <row r="913" spans="1:21" ht="37.5" customHeight="1" x14ac:dyDescent="0.25">
      <c r="A913" s="25" t="s">
        <v>1219</v>
      </c>
      <c r="B913" s="26" t="s">
        <v>1200</v>
      </c>
      <c r="C913" s="18" t="s">
        <v>1222</v>
      </c>
      <c r="D913" s="28" t="s">
        <v>22</v>
      </c>
      <c r="E913" s="28"/>
      <c r="F913" s="28"/>
      <c r="G913" s="28" t="s">
        <v>22</v>
      </c>
      <c r="H913" s="28"/>
      <c r="I913" s="28"/>
      <c r="J913" s="28" t="s">
        <v>22</v>
      </c>
      <c r="K913" s="28"/>
      <c r="L913" s="28"/>
      <c r="M913" s="28" t="s">
        <v>22</v>
      </c>
      <c r="N913" s="28"/>
      <c r="O913" s="28"/>
      <c r="P913" s="28" t="s">
        <v>22</v>
      </c>
      <c r="Q913" s="41"/>
      <c r="R913" s="41"/>
      <c r="S913" s="41">
        <v>80.335000000000008</v>
      </c>
      <c r="T913" s="55" t="s">
        <v>40</v>
      </c>
      <c r="U913" s="20"/>
    </row>
    <row r="914" spans="1:21" ht="37.5" customHeight="1" x14ac:dyDescent="0.25">
      <c r="A914" s="25" t="s">
        <v>1219</v>
      </c>
      <c r="B914" s="26" t="s">
        <v>1223</v>
      </c>
      <c r="C914" s="18" t="s">
        <v>1224</v>
      </c>
      <c r="D914" s="28" t="s">
        <v>22</v>
      </c>
      <c r="E914" s="28"/>
      <c r="F914" s="28"/>
      <c r="G914" s="28" t="s">
        <v>22</v>
      </c>
      <c r="H914" s="28"/>
      <c r="I914" s="28"/>
      <c r="J914" s="28" t="s">
        <v>22</v>
      </c>
      <c r="K914" s="28"/>
      <c r="L914" s="28"/>
      <c r="M914" s="28" t="s">
        <v>22</v>
      </c>
      <c r="N914" s="28"/>
      <c r="O914" s="28"/>
      <c r="P914" s="28" t="s">
        <v>22</v>
      </c>
      <c r="Q914" s="41"/>
      <c r="R914" s="41"/>
      <c r="S914" s="28" t="s">
        <v>22</v>
      </c>
      <c r="T914" s="55" t="s">
        <v>40</v>
      </c>
      <c r="U914" s="20"/>
    </row>
    <row r="915" spans="1:21" ht="37.5" customHeight="1" x14ac:dyDescent="0.25">
      <c r="A915" s="25" t="s">
        <v>1219</v>
      </c>
      <c r="B915" s="26" t="s">
        <v>195</v>
      </c>
      <c r="C915" s="18" t="s">
        <v>1225</v>
      </c>
      <c r="D915" s="28" t="s">
        <v>22</v>
      </c>
      <c r="E915" s="28"/>
      <c r="F915" s="28"/>
      <c r="G915" s="28">
        <v>1.47</v>
      </c>
      <c r="H915" s="22">
        <v>39.594700000000003</v>
      </c>
      <c r="I915" s="28">
        <f>G915*H915</f>
        <v>58.204209000000006</v>
      </c>
      <c r="J915" s="43">
        <v>40.25</v>
      </c>
      <c r="K915" s="22">
        <v>1.6618999999999999</v>
      </c>
      <c r="L915" s="28">
        <f>J915*K915</f>
        <v>66.891475</v>
      </c>
      <c r="M915" s="28" t="s">
        <v>22</v>
      </c>
      <c r="N915" s="28"/>
      <c r="O915" s="28"/>
      <c r="P915" s="28" t="s">
        <v>22</v>
      </c>
      <c r="Q915" s="41"/>
      <c r="R915" s="41"/>
      <c r="S915" s="41">
        <f>MEDIAN(F915,I915,L915,O915,R915)</f>
        <v>62.547842000000003</v>
      </c>
      <c r="T915" s="55" t="s">
        <v>23</v>
      </c>
      <c r="U915" s="20"/>
    </row>
    <row r="916" spans="1:21" ht="37.5" customHeight="1" x14ac:dyDescent="0.25">
      <c r="A916" s="25" t="s">
        <v>1219</v>
      </c>
      <c r="B916" s="26" t="s">
        <v>195</v>
      </c>
      <c r="C916" s="18" t="s">
        <v>1226</v>
      </c>
      <c r="D916" s="28" t="s">
        <v>22</v>
      </c>
      <c r="E916" s="28"/>
      <c r="F916" s="28"/>
      <c r="G916" s="28">
        <v>1.9411</v>
      </c>
      <c r="H916" s="22">
        <v>39.594700000000003</v>
      </c>
      <c r="I916" s="28">
        <f>G916*H916</f>
        <v>76.857272170000002</v>
      </c>
      <c r="J916" s="43">
        <v>50.502699999999997</v>
      </c>
      <c r="K916" s="22">
        <v>1.6618999999999999</v>
      </c>
      <c r="L916" s="28">
        <f>J916*K916</f>
        <v>83.930437129999987</v>
      </c>
      <c r="M916" s="28" t="s">
        <v>22</v>
      </c>
      <c r="N916" s="28"/>
      <c r="O916" s="28"/>
      <c r="P916" s="28" t="s">
        <v>22</v>
      </c>
      <c r="Q916" s="41"/>
      <c r="R916" s="41"/>
      <c r="S916" s="41">
        <f>MEDIAN(F916,I916,L916,O916,R916)</f>
        <v>80.393854649999994</v>
      </c>
      <c r="T916" s="55" t="s">
        <v>23</v>
      </c>
      <c r="U916" s="20"/>
    </row>
    <row r="917" spans="1:21" s="16" customFormat="1" ht="54" customHeight="1" x14ac:dyDescent="0.25">
      <c r="A917" s="58" t="s">
        <v>1219</v>
      </c>
      <c r="B917" s="49" t="s">
        <v>195</v>
      </c>
      <c r="C917" s="46" t="s">
        <v>1227</v>
      </c>
      <c r="D917" s="28" t="s">
        <v>22</v>
      </c>
      <c r="E917" s="27"/>
      <c r="F917" s="28"/>
      <c r="G917" s="28">
        <v>3.94</v>
      </c>
      <c r="H917" s="22">
        <v>39.594700000000003</v>
      </c>
      <c r="I917" s="28">
        <f>G917*H917</f>
        <v>156.003118</v>
      </c>
      <c r="J917" s="43">
        <v>101.4</v>
      </c>
      <c r="K917" s="22">
        <v>1.6618999999999999</v>
      </c>
      <c r="L917" s="28">
        <f>J917*K917</f>
        <v>168.51666</v>
      </c>
      <c r="M917" s="28" t="s">
        <v>22</v>
      </c>
      <c r="N917" s="27"/>
      <c r="O917" s="28"/>
      <c r="P917" s="28" t="s">
        <v>22</v>
      </c>
      <c r="Q917" s="48"/>
      <c r="R917" s="41"/>
      <c r="S917" s="41">
        <f>MEDIAN(F917,I917,L917,O917,R917)</f>
        <v>162.25988899999999</v>
      </c>
      <c r="T917" s="55" t="s">
        <v>23</v>
      </c>
      <c r="U917" s="20"/>
    </row>
    <row r="918" spans="1:21" ht="54" customHeight="1" x14ac:dyDescent="0.25">
      <c r="A918" s="25" t="s">
        <v>1219</v>
      </c>
      <c r="B918" s="26" t="s">
        <v>1228</v>
      </c>
      <c r="C918" s="18" t="s">
        <v>1229</v>
      </c>
      <c r="D918" s="28" t="s">
        <v>22</v>
      </c>
      <c r="E918" s="28"/>
      <c r="F918" s="28"/>
      <c r="G918" s="28" t="s">
        <v>22</v>
      </c>
      <c r="H918" s="28"/>
      <c r="I918" s="28"/>
      <c r="J918" s="28" t="s">
        <v>22</v>
      </c>
      <c r="K918" s="28"/>
      <c r="L918" s="28"/>
      <c r="M918" s="28" t="s">
        <v>22</v>
      </c>
      <c r="N918" s="28"/>
      <c r="O918" s="28"/>
      <c r="P918" s="28" t="s">
        <v>22</v>
      </c>
      <c r="Q918" s="41"/>
      <c r="R918" s="41"/>
      <c r="S918" s="41">
        <v>74.2</v>
      </c>
      <c r="T918" s="55" t="s">
        <v>40</v>
      </c>
      <c r="U918" s="20"/>
    </row>
    <row r="919" spans="1:21" ht="53.25" customHeight="1" x14ac:dyDescent="0.25">
      <c r="A919" s="25" t="s">
        <v>1219</v>
      </c>
      <c r="B919" s="26" t="s">
        <v>1228</v>
      </c>
      <c r="C919" s="18" t="s">
        <v>1230</v>
      </c>
      <c r="D919" s="28" t="s">
        <v>22</v>
      </c>
      <c r="E919" s="28"/>
      <c r="F919" s="28"/>
      <c r="G919" s="28" t="s">
        <v>22</v>
      </c>
      <c r="H919" s="28"/>
      <c r="I919" s="28"/>
      <c r="J919" s="28" t="s">
        <v>22</v>
      </c>
      <c r="K919" s="28"/>
      <c r="L919" s="28"/>
      <c r="M919" s="28" t="s">
        <v>22</v>
      </c>
      <c r="N919" s="28"/>
      <c r="O919" s="28"/>
      <c r="P919" s="28" t="s">
        <v>22</v>
      </c>
      <c r="Q919" s="41"/>
      <c r="R919" s="41"/>
      <c r="S919" s="41">
        <v>63.17</v>
      </c>
      <c r="T919" s="55" t="s">
        <v>40</v>
      </c>
      <c r="U919" s="20"/>
    </row>
    <row r="920" spans="1:21" ht="51" customHeight="1" x14ac:dyDescent="0.25">
      <c r="A920" s="25" t="s">
        <v>1219</v>
      </c>
      <c r="B920" s="26" t="s">
        <v>1228</v>
      </c>
      <c r="C920" s="18" t="s">
        <v>1231</v>
      </c>
      <c r="D920" s="28" t="s">
        <v>22</v>
      </c>
      <c r="E920" s="28"/>
      <c r="F920" s="28"/>
      <c r="G920" s="28" t="s">
        <v>22</v>
      </c>
      <c r="H920" s="28"/>
      <c r="I920" s="28"/>
      <c r="J920" s="28" t="s">
        <v>22</v>
      </c>
      <c r="K920" s="28"/>
      <c r="L920" s="28"/>
      <c r="M920" s="28" t="s">
        <v>22</v>
      </c>
      <c r="N920" s="28"/>
      <c r="O920" s="28"/>
      <c r="P920" s="28" t="s">
        <v>22</v>
      </c>
      <c r="Q920" s="41"/>
      <c r="R920" s="41"/>
      <c r="S920" s="41">
        <v>106.88</v>
      </c>
      <c r="T920" s="55" t="s">
        <v>40</v>
      </c>
      <c r="U920" s="20"/>
    </row>
    <row r="921" spans="1:21" ht="51" x14ac:dyDescent="0.25">
      <c r="A921" s="25" t="s">
        <v>1219</v>
      </c>
      <c r="B921" s="26" t="s">
        <v>1232</v>
      </c>
      <c r="C921" s="18" t="s">
        <v>1233</v>
      </c>
      <c r="D921" s="28" t="s">
        <v>22</v>
      </c>
      <c r="E921" s="28"/>
      <c r="F921" s="28"/>
      <c r="G921" s="28" t="s">
        <v>22</v>
      </c>
      <c r="H921" s="28"/>
      <c r="I921" s="28"/>
      <c r="J921" s="28" t="s">
        <v>22</v>
      </c>
      <c r="K921" s="28"/>
      <c r="L921" s="28"/>
      <c r="M921" s="28" t="s">
        <v>22</v>
      </c>
      <c r="N921" s="28"/>
      <c r="O921" s="28"/>
      <c r="P921" s="28" t="s">
        <v>22</v>
      </c>
      <c r="Q921" s="41"/>
      <c r="R921" s="41"/>
      <c r="S921" s="41">
        <v>111.97</v>
      </c>
      <c r="T921" s="55" t="s">
        <v>40</v>
      </c>
      <c r="U921" s="20"/>
    </row>
    <row r="922" spans="1:21" ht="57.75" customHeight="1" x14ac:dyDescent="0.25">
      <c r="A922" s="25" t="s">
        <v>1219</v>
      </c>
      <c r="B922" s="26" t="s">
        <v>1234</v>
      </c>
      <c r="C922" s="18" t="s">
        <v>1235</v>
      </c>
      <c r="D922" s="28" t="s">
        <v>22</v>
      </c>
      <c r="E922" s="28"/>
      <c r="F922" s="28"/>
      <c r="G922" s="28" t="s">
        <v>22</v>
      </c>
      <c r="H922" s="28"/>
      <c r="I922" s="28"/>
      <c r="J922" s="28" t="s">
        <v>22</v>
      </c>
      <c r="K922" s="28"/>
      <c r="L922" s="28"/>
      <c r="M922" s="28" t="s">
        <v>22</v>
      </c>
      <c r="N922" s="28"/>
      <c r="O922" s="28"/>
      <c r="P922" s="28" t="s">
        <v>22</v>
      </c>
      <c r="Q922" s="41"/>
      <c r="R922" s="41"/>
      <c r="S922" s="41" t="s">
        <v>22</v>
      </c>
      <c r="T922" s="55" t="s">
        <v>40</v>
      </c>
      <c r="U922" s="20"/>
    </row>
    <row r="923" spans="1:21" ht="63.75" x14ac:dyDescent="0.25">
      <c r="A923" s="25" t="s">
        <v>1219</v>
      </c>
      <c r="B923" s="26" t="s">
        <v>1236</v>
      </c>
      <c r="C923" s="18" t="s">
        <v>1237</v>
      </c>
      <c r="D923" s="28" t="s">
        <v>22</v>
      </c>
      <c r="E923" s="28"/>
      <c r="F923" s="28"/>
      <c r="G923" s="28" t="s">
        <v>22</v>
      </c>
      <c r="H923" s="28"/>
      <c r="I923" s="28"/>
      <c r="J923" s="28" t="s">
        <v>22</v>
      </c>
      <c r="K923" s="28"/>
      <c r="L923" s="28"/>
      <c r="M923" s="28" t="s">
        <v>22</v>
      </c>
      <c r="N923" s="28"/>
      <c r="O923" s="28"/>
      <c r="P923" s="28" t="s">
        <v>22</v>
      </c>
      <c r="Q923" s="41"/>
      <c r="R923" s="41"/>
      <c r="S923" s="41">
        <v>429.22500000000002</v>
      </c>
      <c r="T923" s="55" t="s">
        <v>40</v>
      </c>
      <c r="U923" s="20"/>
    </row>
    <row r="924" spans="1:21" ht="37.5" customHeight="1" x14ac:dyDescent="0.25">
      <c r="A924" s="25" t="s">
        <v>1219</v>
      </c>
      <c r="B924" s="26" t="s">
        <v>1238</v>
      </c>
      <c r="C924" s="18" t="s">
        <v>1239</v>
      </c>
      <c r="D924" s="28" t="s">
        <v>22</v>
      </c>
      <c r="E924" s="28"/>
      <c r="F924" s="28"/>
      <c r="G924" s="28" t="s">
        <v>22</v>
      </c>
      <c r="H924" s="28"/>
      <c r="I924" s="28"/>
      <c r="J924" s="28" t="s">
        <v>22</v>
      </c>
      <c r="K924" s="28"/>
      <c r="L924" s="28"/>
      <c r="M924" s="28" t="s">
        <v>22</v>
      </c>
      <c r="N924" s="28"/>
      <c r="O924" s="28"/>
      <c r="P924" s="28" t="s">
        <v>22</v>
      </c>
      <c r="Q924" s="41"/>
      <c r="R924" s="41"/>
      <c r="S924" s="41" t="s">
        <v>22</v>
      </c>
      <c r="T924" s="55" t="s">
        <v>40</v>
      </c>
      <c r="U924" s="20"/>
    </row>
    <row r="925" spans="1:21" ht="37.5" customHeight="1" x14ac:dyDescent="0.25">
      <c r="A925" s="25" t="s">
        <v>1240</v>
      </c>
      <c r="B925" s="26" t="s">
        <v>91</v>
      </c>
      <c r="C925" s="18" t="s">
        <v>1241</v>
      </c>
      <c r="D925" s="28" t="s">
        <v>22</v>
      </c>
      <c r="E925" s="28"/>
      <c r="F925" s="28"/>
      <c r="G925" s="28" t="s">
        <v>22</v>
      </c>
      <c r="H925" s="28"/>
      <c r="I925" s="28"/>
      <c r="J925" s="28" t="s">
        <v>22</v>
      </c>
      <c r="K925" s="28"/>
      <c r="L925" s="28"/>
      <c r="M925" s="28" t="s">
        <v>22</v>
      </c>
      <c r="N925" s="28"/>
      <c r="O925" s="28"/>
      <c r="P925" s="28" t="s">
        <v>22</v>
      </c>
      <c r="Q925" s="41"/>
      <c r="R925" s="41"/>
      <c r="S925" s="41">
        <v>14.204999999999998</v>
      </c>
      <c r="T925" s="55" t="s">
        <v>40</v>
      </c>
      <c r="U925" s="20"/>
    </row>
    <row r="926" spans="1:21" ht="37.5" customHeight="1" x14ac:dyDescent="0.25">
      <c r="A926" s="25" t="s">
        <v>1240</v>
      </c>
      <c r="B926" s="26" t="s">
        <v>62</v>
      </c>
      <c r="C926" s="18" t="s">
        <v>164</v>
      </c>
      <c r="D926" s="28">
        <v>0.44500000000000001</v>
      </c>
      <c r="E926" s="28">
        <v>8.4052000000000007</v>
      </c>
      <c r="F926" s="28">
        <f>D926*E926</f>
        <v>3.7403140000000001</v>
      </c>
      <c r="G926" s="28" t="s">
        <v>22</v>
      </c>
      <c r="H926" s="28"/>
      <c r="I926" s="28"/>
      <c r="J926" s="28" t="s">
        <v>22</v>
      </c>
      <c r="K926" s="28"/>
      <c r="L926" s="28"/>
      <c r="M926" s="28">
        <v>3.1800000000000002E-2</v>
      </c>
      <c r="N926" s="22">
        <v>39.594700000000003</v>
      </c>
      <c r="O926" s="28">
        <f>M926*N926</f>
        <v>1.2591114600000002</v>
      </c>
      <c r="P926" s="28">
        <v>23.545000000000002</v>
      </c>
      <c r="Q926" s="40">
        <v>0.101315</v>
      </c>
      <c r="R926" s="41">
        <f>P926*Q926</f>
        <v>2.3854616750000002</v>
      </c>
      <c r="S926" s="41">
        <f>MEDIAN(F926,I926,L926,O926,R926)</f>
        <v>2.3854616750000002</v>
      </c>
      <c r="T926" s="55" t="s">
        <v>23</v>
      </c>
      <c r="U926" s="20"/>
    </row>
    <row r="927" spans="1:21" ht="63.75" x14ac:dyDescent="0.25">
      <c r="A927" s="25" t="s">
        <v>1242</v>
      </c>
      <c r="B927" s="26" t="s">
        <v>1243</v>
      </c>
      <c r="C927" s="18"/>
      <c r="D927" s="28" t="s">
        <v>22</v>
      </c>
      <c r="E927" s="28"/>
      <c r="F927" s="28"/>
      <c r="G927" s="28" t="s">
        <v>22</v>
      </c>
      <c r="H927" s="28"/>
      <c r="I927" s="28"/>
      <c r="J927" s="28" t="s">
        <v>22</v>
      </c>
      <c r="K927" s="28"/>
      <c r="L927" s="28"/>
      <c r="M927" s="28" t="s">
        <v>22</v>
      </c>
      <c r="N927" s="28"/>
      <c r="O927" s="28"/>
      <c r="P927" s="28" t="s">
        <v>22</v>
      </c>
      <c r="Q927" s="41"/>
      <c r="R927" s="41"/>
      <c r="S927" s="28" t="s">
        <v>22</v>
      </c>
      <c r="T927" s="55" t="s">
        <v>40</v>
      </c>
      <c r="U927" s="20"/>
    </row>
    <row r="928" spans="1:21" ht="37.5" customHeight="1" x14ac:dyDescent="0.25">
      <c r="A928" s="25" t="s">
        <v>1244</v>
      </c>
      <c r="B928" s="26" t="s">
        <v>460</v>
      </c>
      <c r="C928" s="18" t="s">
        <v>76</v>
      </c>
      <c r="D928" s="28" t="s">
        <v>22</v>
      </c>
      <c r="E928" s="28"/>
      <c r="F928" s="28"/>
      <c r="G928" s="28" t="s">
        <v>22</v>
      </c>
      <c r="H928" s="28"/>
      <c r="I928" s="28"/>
      <c r="J928" s="28" t="s">
        <v>22</v>
      </c>
      <c r="K928" s="28"/>
      <c r="L928" s="28"/>
      <c r="M928" s="28" t="s">
        <v>22</v>
      </c>
      <c r="N928" s="28"/>
      <c r="O928" s="28"/>
      <c r="P928" s="28" t="s">
        <v>22</v>
      </c>
      <c r="Q928" s="41"/>
      <c r="R928" s="41"/>
      <c r="S928" s="28" t="s">
        <v>22</v>
      </c>
      <c r="T928" s="55" t="s">
        <v>40</v>
      </c>
      <c r="U928" s="20"/>
    </row>
    <row r="929" spans="1:21" ht="51" x14ac:dyDescent="0.25">
      <c r="A929" s="25" t="s">
        <v>1245</v>
      </c>
      <c r="B929" s="26" t="s">
        <v>1246</v>
      </c>
      <c r="C929" s="18" t="s">
        <v>1162</v>
      </c>
      <c r="D929" s="28" t="s">
        <v>22</v>
      </c>
      <c r="E929" s="28"/>
      <c r="F929" s="28"/>
      <c r="G929" s="28">
        <v>3.6960000000000002</v>
      </c>
      <c r="H929" s="22">
        <v>39.594700000000003</v>
      </c>
      <c r="I929" s="28">
        <f>G929*H929</f>
        <v>146.34201120000003</v>
      </c>
      <c r="J929" s="43">
        <v>40.027999999999999</v>
      </c>
      <c r="K929" s="22">
        <v>1.6618999999999999</v>
      </c>
      <c r="L929" s="28">
        <f>J929*K929</f>
        <v>66.522533199999998</v>
      </c>
      <c r="M929" s="28" t="s">
        <v>22</v>
      </c>
      <c r="N929" s="28"/>
      <c r="O929" s="28"/>
      <c r="P929" s="28" t="s">
        <v>22</v>
      </c>
      <c r="Q929" s="41"/>
      <c r="R929" s="41"/>
      <c r="S929" s="41">
        <f>MEDIAN(F929,I929,L929,O929,R929)</f>
        <v>106.43227220000001</v>
      </c>
      <c r="T929" s="55" t="s">
        <v>23</v>
      </c>
      <c r="U929" s="20"/>
    </row>
    <row r="930" spans="1:21" ht="51" x14ac:dyDescent="0.25">
      <c r="A930" s="25" t="s">
        <v>1245</v>
      </c>
      <c r="B930" s="26" t="s">
        <v>1247</v>
      </c>
      <c r="C930" s="18" t="s">
        <v>1248</v>
      </c>
      <c r="D930" s="28" t="s">
        <v>22</v>
      </c>
      <c r="E930" s="28"/>
      <c r="F930" s="28"/>
      <c r="G930" s="28">
        <v>8.1777999999999995</v>
      </c>
      <c r="H930" s="22">
        <v>39.594700000000003</v>
      </c>
      <c r="I930" s="28">
        <f>G930*H930</f>
        <v>323.79753765999999</v>
      </c>
      <c r="J930" s="43">
        <v>121.065</v>
      </c>
      <c r="K930" s="22">
        <v>1.6618999999999999</v>
      </c>
      <c r="L930" s="28">
        <f>J930*K930</f>
        <v>201.1979235</v>
      </c>
      <c r="M930" s="28" t="s">
        <v>22</v>
      </c>
      <c r="N930" s="28"/>
      <c r="O930" s="28"/>
      <c r="P930" s="28" t="s">
        <v>22</v>
      </c>
      <c r="Q930" s="41"/>
      <c r="R930" s="41"/>
      <c r="S930" s="41">
        <f>MEDIAN(F930,I930,L930,O930,R930)</f>
        <v>262.49773058</v>
      </c>
      <c r="T930" s="55" t="s">
        <v>23</v>
      </c>
      <c r="U930" s="20"/>
    </row>
    <row r="931" spans="1:21" ht="37.5" customHeight="1" x14ac:dyDescent="0.25">
      <c r="A931" s="25" t="s">
        <v>1249</v>
      </c>
      <c r="B931" s="26" t="s">
        <v>62</v>
      </c>
      <c r="C931" s="18" t="s">
        <v>335</v>
      </c>
      <c r="D931" s="28">
        <v>5.8500000000000003E-2</v>
      </c>
      <c r="E931" s="28">
        <v>8.4052000000000007</v>
      </c>
      <c r="F931" s="28">
        <f>D931*E931</f>
        <v>0.49170420000000009</v>
      </c>
      <c r="G931" s="28" t="s">
        <v>22</v>
      </c>
      <c r="H931" s="28"/>
      <c r="I931" s="28"/>
      <c r="J931" s="28" t="s">
        <v>22</v>
      </c>
      <c r="K931" s="28"/>
      <c r="L931" s="28"/>
      <c r="M931" s="28">
        <v>3.7199999999999997E-2</v>
      </c>
      <c r="N931" s="22">
        <v>39.594700000000003</v>
      </c>
      <c r="O931" s="28">
        <f>M931*N931</f>
        <v>1.4729228400000001</v>
      </c>
      <c r="P931" s="28">
        <v>1.5475000000000001</v>
      </c>
      <c r="Q931" s="40">
        <v>0.101315</v>
      </c>
      <c r="R931" s="41">
        <f>P931*Q931</f>
        <v>0.15678496250000001</v>
      </c>
      <c r="S931" s="41">
        <f>MEDIAN(F931,I931,L931,O931,R931)</f>
        <v>0.49170420000000009</v>
      </c>
      <c r="T931" s="55" t="s">
        <v>23</v>
      </c>
      <c r="U931" s="20"/>
    </row>
    <row r="932" spans="1:21" ht="37.5" customHeight="1" x14ac:dyDescent="0.25">
      <c r="A932" s="25" t="s">
        <v>1249</v>
      </c>
      <c r="B932" s="26" t="s">
        <v>62</v>
      </c>
      <c r="C932" s="18" t="s">
        <v>413</v>
      </c>
      <c r="D932" s="28">
        <v>9.1600000000000001E-2</v>
      </c>
      <c r="E932" s="28">
        <v>8.4052000000000007</v>
      </c>
      <c r="F932" s="28">
        <f>D932*E932</f>
        <v>0.7699163200000001</v>
      </c>
      <c r="G932" s="28" t="s">
        <v>22</v>
      </c>
      <c r="H932" s="28"/>
      <c r="I932" s="28"/>
      <c r="J932" s="28" t="s">
        <v>22</v>
      </c>
      <c r="K932" s="28"/>
      <c r="L932" s="28"/>
      <c r="M932" s="28">
        <v>0.06</v>
      </c>
      <c r="N932" s="22">
        <v>39.594700000000003</v>
      </c>
      <c r="O932" s="28">
        <f>M932*N932</f>
        <v>2.3756820000000003</v>
      </c>
      <c r="P932" s="28">
        <v>6.19</v>
      </c>
      <c r="Q932" s="40">
        <v>0.101315</v>
      </c>
      <c r="R932" s="41">
        <f>P932*Q932</f>
        <v>0.62713985000000005</v>
      </c>
      <c r="S932" s="41">
        <f>MEDIAN(F932,I932,L932,O932,R932)</f>
        <v>0.7699163200000001</v>
      </c>
      <c r="T932" s="55" t="s">
        <v>23</v>
      </c>
      <c r="U932" s="20"/>
    </row>
    <row r="933" spans="1:21" ht="37.5" customHeight="1" x14ac:dyDescent="0.25">
      <c r="A933" s="25" t="s">
        <v>1250</v>
      </c>
      <c r="B933" s="26" t="s">
        <v>265</v>
      </c>
      <c r="C933" s="18" t="s">
        <v>1251</v>
      </c>
      <c r="D933" s="28" t="s">
        <v>22</v>
      </c>
      <c r="E933" s="28"/>
      <c r="F933" s="28"/>
      <c r="G933" s="28" t="s">
        <v>22</v>
      </c>
      <c r="H933" s="28"/>
      <c r="I933" s="28"/>
      <c r="J933" s="28" t="s">
        <v>22</v>
      </c>
      <c r="K933" s="28"/>
      <c r="L933" s="28"/>
      <c r="M933" s="28" t="s">
        <v>22</v>
      </c>
      <c r="N933" s="28"/>
      <c r="O933" s="28"/>
      <c r="P933" s="28" t="s">
        <v>22</v>
      </c>
      <c r="Q933" s="41"/>
      <c r="R933" s="41"/>
      <c r="S933" s="41">
        <v>80.224000000000004</v>
      </c>
      <c r="T933" s="55" t="s">
        <v>40</v>
      </c>
      <c r="U933" s="20"/>
    </row>
    <row r="934" spans="1:21" ht="37.5" customHeight="1" x14ac:dyDescent="0.25">
      <c r="A934" s="25" t="s">
        <v>1252</v>
      </c>
      <c r="B934" s="26" t="s">
        <v>265</v>
      </c>
      <c r="C934" s="18" t="s">
        <v>1253</v>
      </c>
      <c r="D934" s="28" t="s">
        <v>22</v>
      </c>
      <c r="E934" s="28"/>
      <c r="F934" s="28"/>
      <c r="G934" s="28" t="s">
        <v>59</v>
      </c>
      <c r="H934" s="28"/>
      <c r="I934" s="28"/>
      <c r="J934" s="28" t="s">
        <v>22</v>
      </c>
      <c r="K934" s="28"/>
      <c r="L934" s="28"/>
      <c r="M934" s="28" t="s">
        <v>22</v>
      </c>
      <c r="N934" s="28"/>
      <c r="O934" s="28"/>
      <c r="P934" s="28" t="s">
        <v>22</v>
      </c>
      <c r="Q934" s="41"/>
      <c r="R934" s="41"/>
      <c r="S934" s="28" t="s">
        <v>22</v>
      </c>
      <c r="T934" s="55" t="s">
        <v>40</v>
      </c>
      <c r="U934" s="20"/>
    </row>
    <row r="935" spans="1:21" ht="37.5" customHeight="1" x14ac:dyDescent="0.25">
      <c r="A935" s="25" t="s">
        <v>1254</v>
      </c>
      <c r="B935" s="26" t="s">
        <v>62</v>
      </c>
      <c r="C935" s="18" t="s">
        <v>52</v>
      </c>
      <c r="D935" s="28" t="s">
        <v>22</v>
      </c>
      <c r="E935" s="28"/>
      <c r="F935" s="28"/>
      <c r="G935" s="28" t="s">
        <v>22</v>
      </c>
      <c r="H935" s="28"/>
      <c r="I935" s="28"/>
      <c r="J935" s="28" t="s">
        <v>22</v>
      </c>
      <c r="K935" s="28"/>
      <c r="L935" s="28"/>
      <c r="M935" s="28" t="s">
        <v>22</v>
      </c>
      <c r="N935" s="28"/>
      <c r="O935" s="28"/>
      <c r="P935" s="28" t="s">
        <v>22</v>
      </c>
      <c r="Q935" s="41"/>
      <c r="R935" s="41"/>
      <c r="S935" s="28" t="s">
        <v>22</v>
      </c>
      <c r="T935" s="55" t="s">
        <v>40</v>
      </c>
      <c r="U935" s="20"/>
    </row>
    <row r="936" spans="1:21" ht="37.5" customHeight="1" x14ac:dyDescent="0.25">
      <c r="A936" s="25" t="s">
        <v>1255</v>
      </c>
      <c r="B936" s="26" t="s">
        <v>1256</v>
      </c>
      <c r="C936" s="18" t="s">
        <v>1257</v>
      </c>
      <c r="D936" s="28" t="s">
        <v>22</v>
      </c>
      <c r="E936" s="28"/>
      <c r="F936" s="28"/>
      <c r="G936" s="28" t="s">
        <v>22</v>
      </c>
      <c r="H936" s="28"/>
      <c r="I936" s="28"/>
      <c r="J936" s="28" t="s">
        <v>22</v>
      </c>
      <c r="K936" s="28"/>
      <c r="L936" s="28"/>
      <c r="M936" s="28" t="s">
        <v>22</v>
      </c>
      <c r="N936" s="28"/>
      <c r="O936" s="28"/>
      <c r="P936" s="28" t="s">
        <v>22</v>
      </c>
      <c r="Q936" s="41"/>
      <c r="R936" s="41"/>
      <c r="S936" s="28" t="s">
        <v>22</v>
      </c>
      <c r="T936" s="42" t="s">
        <v>40</v>
      </c>
      <c r="U936" s="20"/>
    </row>
    <row r="937" spans="1:21" ht="37.5" customHeight="1" x14ac:dyDescent="0.25">
      <c r="A937" s="25" t="s">
        <v>1255</v>
      </c>
      <c r="B937" s="26" t="s">
        <v>32</v>
      </c>
      <c r="C937" s="18" t="s">
        <v>68</v>
      </c>
      <c r="D937" s="28" t="s">
        <v>22</v>
      </c>
      <c r="E937" s="28"/>
      <c r="F937" s="28"/>
      <c r="G937" s="28">
        <v>7.9055</v>
      </c>
      <c r="H937" s="22">
        <v>39.594700000000003</v>
      </c>
      <c r="I937" s="28">
        <f>G937*H937</f>
        <v>313.01590085000004</v>
      </c>
      <c r="J937" s="43">
        <v>211.41820000000001</v>
      </c>
      <c r="K937" s="22">
        <v>1.6618999999999999</v>
      </c>
      <c r="L937" s="28">
        <f>J937*K937</f>
        <v>351.35590658000001</v>
      </c>
      <c r="M937" s="28">
        <v>10.115</v>
      </c>
      <c r="N937" s="22">
        <v>39.594700000000003</v>
      </c>
      <c r="O937" s="28">
        <f>M937*N937</f>
        <v>400.50039050000004</v>
      </c>
      <c r="P937" s="28">
        <v>3124.0333000000001</v>
      </c>
      <c r="Q937" s="40">
        <v>0.101315</v>
      </c>
      <c r="R937" s="41">
        <f>P937*Q937</f>
        <v>316.51143378950002</v>
      </c>
      <c r="S937" s="41">
        <f>MEDIAN(F937,I937,L937,O937,R937)</f>
        <v>333.93367018474999</v>
      </c>
      <c r="T937" s="42" t="s">
        <v>23</v>
      </c>
      <c r="U937" s="20"/>
    </row>
    <row r="938" spans="1:21" ht="37.5" customHeight="1" x14ac:dyDescent="0.25">
      <c r="A938" s="25" t="s">
        <v>1258</v>
      </c>
      <c r="B938" s="26" t="s">
        <v>32</v>
      </c>
      <c r="C938" s="18" t="s">
        <v>172</v>
      </c>
      <c r="D938" s="28" t="s">
        <v>22</v>
      </c>
      <c r="E938" s="28"/>
      <c r="F938" s="28"/>
      <c r="G938" s="28" t="s">
        <v>22</v>
      </c>
      <c r="H938" s="28"/>
      <c r="I938" s="28"/>
      <c r="J938" s="28" t="s">
        <v>22</v>
      </c>
      <c r="K938" s="28"/>
      <c r="L938" s="28"/>
      <c r="M938" s="28" t="s">
        <v>59</v>
      </c>
      <c r="N938" s="28"/>
      <c r="O938" s="28"/>
      <c r="P938" s="28" t="s">
        <v>22</v>
      </c>
      <c r="Q938" s="41"/>
      <c r="R938" s="41"/>
      <c r="S938" s="41">
        <v>0.92510416666666662</v>
      </c>
      <c r="T938" s="42" t="s">
        <v>40</v>
      </c>
      <c r="U938" s="20"/>
    </row>
    <row r="939" spans="1:21" ht="37.5" customHeight="1" x14ac:dyDescent="0.25">
      <c r="A939" s="25" t="s">
        <v>1258</v>
      </c>
      <c r="B939" s="26" t="s">
        <v>32</v>
      </c>
      <c r="C939" s="18" t="s">
        <v>63</v>
      </c>
      <c r="D939" s="28" t="s">
        <v>22</v>
      </c>
      <c r="E939" s="28"/>
      <c r="F939" s="28"/>
      <c r="G939" s="28" t="s">
        <v>22</v>
      </c>
      <c r="H939" s="28"/>
      <c r="I939" s="28"/>
      <c r="J939" s="28" t="s">
        <v>22</v>
      </c>
      <c r="K939" s="28"/>
      <c r="L939" s="28"/>
      <c r="M939" s="28" t="s">
        <v>22</v>
      </c>
      <c r="N939" s="28"/>
      <c r="O939" s="28"/>
      <c r="P939" s="28" t="s">
        <v>22</v>
      </c>
      <c r="Q939" s="41"/>
      <c r="R939" s="41"/>
      <c r="S939" s="41">
        <v>1.6625000000000001</v>
      </c>
      <c r="T939" s="42" t="s">
        <v>40</v>
      </c>
      <c r="U939" s="20"/>
    </row>
    <row r="940" spans="1:21" ht="37.5" customHeight="1" x14ac:dyDescent="0.25">
      <c r="A940" s="25" t="s">
        <v>1259</v>
      </c>
      <c r="B940" s="26" t="s">
        <v>171</v>
      </c>
      <c r="C940" s="18" t="s">
        <v>173</v>
      </c>
      <c r="D940" s="28" t="s">
        <v>22</v>
      </c>
      <c r="E940" s="28"/>
      <c r="F940" s="28"/>
      <c r="G940" s="28" t="s">
        <v>22</v>
      </c>
      <c r="H940" s="28"/>
      <c r="I940" s="28"/>
      <c r="J940" s="28" t="s">
        <v>22</v>
      </c>
      <c r="K940" s="28"/>
      <c r="L940" s="28"/>
      <c r="M940" s="28" t="s">
        <v>22</v>
      </c>
      <c r="N940" s="28"/>
      <c r="O940" s="28"/>
      <c r="P940" s="28" t="s">
        <v>59</v>
      </c>
      <c r="Q940" s="41"/>
      <c r="R940" s="41"/>
      <c r="S940" s="41">
        <v>5.7044166666666669</v>
      </c>
      <c r="T940" s="42" t="s">
        <v>40</v>
      </c>
      <c r="U940" s="20"/>
    </row>
    <row r="941" spans="1:21" ht="37.5" customHeight="1" x14ac:dyDescent="0.25">
      <c r="A941" s="25" t="s">
        <v>1259</v>
      </c>
      <c r="B941" s="26" t="s">
        <v>118</v>
      </c>
      <c r="C941" s="18" t="s">
        <v>173</v>
      </c>
      <c r="D941" s="28" t="s">
        <v>22</v>
      </c>
      <c r="E941" s="28"/>
      <c r="F941" s="28"/>
      <c r="G941" s="28" t="s">
        <v>22</v>
      </c>
      <c r="H941" s="28"/>
      <c r="I941" s="28"/>
      <c r="J941" s="28" t="s">
        <v>22</v>
      </c>
      <c r="K941" s="28"/>
      <c r="L941" s="28"/>
      <c r="M941" s="28" t="s">
        <v>22</v>
      </c>
      <c r="N941" s="28"/>
      <c r="O941" s="28"/>
      <c r="P941" s="28" t="s">
        <v>22</v>
      </c>
      <c r="Q941" s="41"/>
      <c r="R941" s="41"/>
      <c r="S941" s="28" t="s">
        <v>22</v>
      </c>
      <c r="T941" s="42" t="s">
        <v>40</v>
      </c>
      <c r="U941" s="20"/>
    </row>
    <row r="942" spans="1:21" ht="37.5" customHeight="1" x14ac:dyDescent="0.25">
      <c r="A942" s="25" t="s">
        <v>1260</v>
      </c>
      <c r="B942" s="26" t="s">
        <v>32</v>
      </c>
      <c r="C942" s="18" t="s">
        <v>36</v>
      </c>
      <c r="D942" s="28" t="s">
        <v>22</v>
      </c>
      <c r="E942" s="28"/>
      <c r="F942" s="28"/>
      <c r="G942" s="28">
        <v>0.28370000000000001</v>
      </c>
      <c r="H942" s="22">
        <v>39.594700000000003</v>
      </c>
      <c r="I942" s="28">
        <f>G942*H942</f>
        <v>11.233016390000001</v>
      </c>
      <c r="J942" s="43">
        <v>14.885999999999999</v>
      </c>
      <c r="K942" s="22">
        <v>1.6618999999999999</v>
      </c>
      <c r="L942" s="28">
        <f>J942*K942</f>
        <v>24.739043399999996</v>
      </c>
      <c r="M942" s="28">
        <v>0.9</v>
      </c>
      <c r="N942" s="22">
        <v>39.594700000000003</v>
      </c>
      <c r="O942" s="28">
        <f>M942*N942</f>
        <v>35.635230000000007</v>
      </c>
      <c r="P942" s="28" t="s">
        <v>22</v>
      </c>
      <c r="Q942" s="41"/>
      <c r="R942" s="41"/>
      <c r="S942" s="41">
        <f>MEDIAN(F942,I942,L942,O942,R942)</f>
        <v>24.739043399999996</v>
      </c>
      <c r="T942" s="42" t="s">
        <v>23</v>
      </c>
      <c r="U942" s="20"/>
    </row>
    <row r="943" spans="1:21" ht="37.5" customHeight="1" x14ac:dyDescent="0.25">
      <c r="A943" s="25" t="s">
        <v>1261</v>
      </c>
      <c r="B943" s="26" t="s">
        <v>1020</v>
      </c>
      <c r="C943" s="18" t="s">
        <v>1262</v>
      </c>
      <c r="D943" s="28">
        <v>594.96249999999998</v>
      </c>
      <c r="E943" s="28">
        <v>8.4052000000000007</v>
      </c>
      <c r="F943" s="28">
        <f>D943*E943</f>
        <v>5000.7788049999999</v>
      </c>
      <c r="G943" s="28">
        <v>114.94499999999999</v>
      </c>
      <c r="H943" s="22">
        <v>39.594700000000003</v>
      </c>
      <c r="I943" s="28">
        <f>G943*H943</f>
        <v>4551.2127915000001</v>
      </c>
      <c r="J943" s="43">
        <v>3764.74</v>
      </c>
      <c r="K943" s="22">
        <v>1.6618999999999999</v>
      </c>
      <c r="L943" s="28">
        <f>J943*K943</f>
        <v>6256.6214059999993</v>
      </c>
      <c r="M943" s="28">
        <v>141.96250000000001</v>
      </c>
      <c r="N943" s="22">
        <v>39.594700000000003</v>
      </c>
      <c r="O943" s="28">
        <f>M943*N943</f>
        <v>5620.9625987500003</v>
      </c>
      <c r="P943" s="28">
        <v>41620.5</v>
      </c>
      <c r="Q943" s="40">
        <v>0.101315</v>
      </c>
      <c r="R943" s="41">
        <f>P943*Q943</f>
        <v>4216.7809575000001</v>
      </c>
      <c r="S943" s="41">
        <f>MEDIAN(F943,I943,L943,O943,R943)</f>
        <v>5000.7788049999999</v>
      </c>
      <c r="T943" s="42" t="s">
        <v>23</v>
      </c>
      <c r="U943" s="20"/>
    </row>
    <row r="944" spans="1:21" ht="37.5" customHeight="1" x14ac:dyDescent="0.25">
      <c r="A944" s="25" t="s">
        <v>1261</v>
      </c>
      <c r="B944" s="26" t="s">
        <v>1020</v>
      </c>
      <c r="C944" s="18" t="s">
        <v>1263</v>
      </c>
      <c r="D944" s="28">
        <v>2397.5</v>
      </c>
      <c r="E944" s="28">
        <v>8.4052000000000007</v>
      </c>
      <c r="F944" s="28">
        <f>D944*E944</f>
        <v>20151.467000000001</v>
      </c>
      <c r="G944" s="28">
        <v>593.82000000000005</v>
      </c>
      <c r="H944" s="22">
        <v>39.594700000000003</v>
      </c>
      <c r="I944" s="28">
        <f>G944*H944</f>
        <v>23512.124754000004</v>
      </c>
      <c r="J944" s="43">
        <v>18823.580000000002</v>
      </c>
      <c r="K944" s="22">
        <v>1.6618999999999999</v>
      </c>
      <c r="L944" s="28">
        <f>J944*K944</f>
        <v>31282.907602000003</v>
      </c>
      <c r="M944" s="28">
        <v>710.82</v>
      </c>
      <c r="N944" s="22">
        <v>39.594700000000003</v>
      </c>
      <c r="O944" s="28">
        <f>M944*N944</f>
        <v>28144.704654000005</v>
      </c>
      <c r="P944" s="28">
        <v>218473.5</v>
      </c>
      <c r="Q944" s="40">
        <v>0.101315</v>
      </c>
      <c r="R944" s="41">
        <f>P944*Q944</f>
        <v>22134.642652499999</v>
      </c>
      <c r="S944" s="41">
        <f>MEDIAN(F944,I944,L944,O944,R944)</f>
        <v>23512.124754000004</v>
      </c>
      <c r="T944" s="42" t="s">
        <v>23</v>
      </c>
      <c r="U944" s="20"/>
    </row>
    <row r="945" spans="1:21" ht="37.5" customHeight="1" x14ac:dyDescent="0.25">
      <c r="A945" s="25" t="s">
        <v>1264</v>
      </c>
      <c r="B945" s="26" t="s">
        <v>460</v>
      </c>
      <c r="C945" s="18" t="s">
        <v>172</v>
      </c>
      <c r="D945" s="28" t="s">
        <v>22</v>
      </c>
      <c r="E945" s="28"/>
      <c r="F945" s="28"/>
      <c r="G945" s="28" t="s">
        <v>22</v>
      </c>
      <c r="H945" s="28"/>
      <c r="I945" s="28"/>
      <c r="J945" s="28" t="s">
        <v>59</v>
      </c>
      <c r="K945" s="28"/>
      <c r="L945" s="28"/>
      <c r="M945" s="28" t="s">
        <v>22</v>
      </c>
      <c r="N945" s="28"/>
      <c r="O945" s="28"/>
      <c r="P945" s="28" t="s">
        <v>22</v>
      </c>
      <c r="Q945" s="41"/>
      <c r="R945" s="41"/>
      <c r="S945" s="28" t="s">
        <v>22</v>
      </c>
      <c r="T945" s="42" t="s">
        <v>40</v>
      </c>
      <c r="U945" s="20"/>
    </row>
    <row r="946" spans="1:21" ht="37.5" customHeight="1" x14ac:dyDescent="0.25">
      <c r="A946" s="25" t="s">
        <v>1265</v>
      </c>
      <c r="B946" s="26" t="s">
        <v>1266</v>
      </c>
      <c r="C946" s="18" t="s">
        <v>54</v>
      </c>
      <c r="D946" s="28" t="s">
        <v>22</v>
      </c>
      <c r="E946" s="28"/>
      <c r="F946" s="28"/>
      <c r="G946" s="28" t="s">
        <v>22</v>
      </c>
      <c r="H946" s="28"/>
      <c r="I946" s="28"/>
      <c r="J946" s="28" t="s">
        <v>22</v>
      </c>
      <c r="K946" s="28"/>
      <c r="L946" s="28"/>
      <c r="M946" s="28" t="s">
        <v>22</v>
      </c>
      <c r="N946" s="28"/>
      <c r="O946" s="28"/>
      <c r="P946" s="28" t="s">
        <v>22</v>
      </c>
      <c r="Q946" s="41"/>
      <c r="R946" s="41"/>
      <c r="S946" s="28" t="s">
        <v>22</v>
      </c>
      <c r="T946" s="42" t="s">
        <v>40</v>
      </c>
      <c r="U946" s="20"/>
    </row>
    <row r="947" spans="1:21" ht="37.5" customHeight="1" x14ac:dyDescent="0.25">
      <c r="A947" s="25" t="s">
        <v>1265</v>
      </c>
      <c r="B947" s="26" t="s">
        <v>50</v>
      </c>
      <c r="C947" s="18" t="s">
        <v>172</v>
      </c>
      <c r="D947" s="28">
        <v>1</v>
      </c>
      <c r="E947" s="28">
        <v>8.4052000000000007</v>
      </c>
      <c r="F947" s="28">
        <f>D947*E947</f>
        <v>8.4052000000000007</v>
      </c>
      <c r="G947" s="28">
        <v>9.1800000000000007E-2</v>
      </c>
      <c r="H947" s="22">
        <v>39.594700000000003</v>
      </c>
      <c r="I947" s="28">
        <f>G947*H947</f>
        <v>3.6347934600000005</v>
      </c>
      <c r="J947" s="43">
        <v>3.4487999999999999</v>
      </c>
      <c r="K947" s="22">
        <v>1.6618999999999999</v>
      </c>
      <c r="L947" s="28">
        <f>J947*K947</f>
        <v>5.7315607199999992</v>
      </c>
      <c r="M947" s="28" t="s">
        <v>22</v>
      </c>
      <c r="N947" s="28"/>
      <c r="O947" s="28"/>
      <c r="P947" s="28" t="s">
        <v>22</v>
      </c>
      <c r="Q947" s="41"/>
      <c r="R947" s="41"/>
      <c r="S947" s="41">
        <f>MEDIAN(F947,I947,L947,O947,R947)</f>
        <v>5.7315607199999992</v>
      </c>
      <c r="T947" s="42" t="s">
        <v>23</v>
      </c>
      <c r="U947" s="20"/>
    </row>
    <row r="948" spans="1:21" ht="37.5" customHeight="1" x14ac:dyDescent="0.25">
      <c r="A948" s="25" t="s">
        <v>1265</v>
      </c>
      <c r="B948" s="26" t="s">
        <v>50</v>
      </c>
      <c r="C948" s="18" t="s">
        <v>63</v>
      </c>
      <c r="D948" s="28">
        <v>2</v>
      </c>
      <c r="E948" s="28">
        <v>8.4052000000000007</v>
      </c>
      <c r="F948" s="28">
        <f>D948*E948</f>
        <v>16.810400000000001</v>
      </c>
      <c r="G948" s="28">
        <v>0.13880000000000001</v>
      </c>
      <c r="H948" s="22">
        <v>39.594700000000003</v>
      </c>
      <c r="I948" s="28">
        <f>G948*H948</f>
        <v>5.4957443600000007</v>
      </c>
      <c r="J948" s="43">
        <v>4.5663</v>
      </c>
      <c r="K948" s="22">
        <v>1.6618999999999999</v>
      </c>
      <c r="L948" s="28">
        <f>J948*K948</f>
        <v>7.5887339699999998</v>
      </c>
      <c r="M948" s="28" t="s">
        <v>22</v>
      </c>
      <c r="N948" s="28"/>
      <c r="O948" s="28"/>
      <c r="P948" s="28" t="s">
        <v>22</v>
      </c>
      <c r="Q948" s="41"/>
      <c r="R948" s="41"/>
      <c r="S948" s="41">
        <f>MEDIAN(F948,I948,L948,O948,R948)</f>
        <v>7.5887339699999998</v>
      </c>
      <c r="T948" s="42" t="s">
        <v>23</v>
      </c>
      <c r="U948" s="20"/>
    </row>
    <row r="949" spans="1:21" s="15" customFormat="1" ht="409.5" x14ac:dyDescent="0.25">
      <c r="A949" s="25" t="s">
        <v>1267</v>
      </c>
      <c r="B949" s="26" t="s">
        <v>572</v>
      </c>
      <c r="C949" s="18" t="s">
        <v>1268</v>
      </c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2"/>
      <c r="O949" s="28"/>
      <c r="P949" s="28"/>
      <c r="Q949" s="28"/>
      <c r="R949" s="28"/>
      <c r="S949" s="28" t="s">
        <v>22</v>
      </c>
      <c r="T949" s="56" t="s">
        <v>40</v>
      </c>
      <c r="U949" s="37"/>
    </row>
    <row r="950" spans="1:21" s="15" customFormat="1" ht="38.25" x14ac:dyDescent="0.25">
      <c r="A950" s="25" t="s">
        <v>1269</v>
      </c>
      <c r="B950" s="26" t="s">
        <v>1270</v>
      </c>
      <c r="C950" s="1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2"/>
      <c r="O950" s="28"/>
      <c r="P950" s="28"/>
      <c r="Q950" s="28"/>
      <c r="R950" s="28"/>
      <c r="S950" s="28" t="s">
        <v>22</v>
      </c>
      <c r="T950" s="56" t="s">
        <v>40</v>
      </c>
      <c r="U950" s="37"/>
    </row>
    <row r="951" spans="1:21" ht="51" x14ac:dyDescent="0.25">
      <c r="A951" s="25" t="s">
        <v>1271</v>
      </c>
      <c r="B951" s="26" t="s">
        <v>1272</v>
      </c>
      <c r="C951" s="18" t="s">
        <v>1273</v>
      </c>
      <c r="D951" s="28" t="s">
        <v>22</v>
      </c>
      <c r="E951" s="28"/>
      <c r="F951" s="28"/>
      <c r="G951" s="28" t="s">
        <v>22</v>
      </c>
      <c r="H951" s="28"/>
      <c r="I951" s="28"/>
      <c r="J951" s="28" t="s">
        <v>22</v>
      </c>
      <c r="K951" s="28"/>
      <c r="L951" s="28"/>
      <c r="M951" s="28" t="s">
        <v>22</v>
      </c>
      <c r="N951" s="28"/>
      <c r="O951" s="28"/>
      <c r="P951" s="28" t="s">
        <v>22</v>
      </c>
      <c r="Q951" s="41"/>
      <c r="R951" s="41"/>
      <c r="S951" s="41">
        <v>8.02</v>
      </c>
      <c r="T951" s="55" t="s">
        <v>40</v>
      </c>
      <c r="U951" s="20"/>
    </row>
    <row r="952" spans="1:21" ht="51" x14ac:dyDescent="0.25">
      <c r="A952" s="25" t="s">
        <v>1271</v>
      </c>
      <c r="B952" s="26" t="s">
        <v>1272</v>
      </c>
      <c r="C952" s="18" t="s">
        <v>1274</v>
      </c>
      <c r="D952" s="28" t="s">
        <v>22</v>
      </c>
      <c r="E952" s="28"/>
      <c r="F952" s="28"/>
      <c r="G952" s="28" t="s">
        <v>22</v>
      </c>
      <c r="H952" s="28"/>
      <c r="I952" s="28"/>
      <c r="J952" s="28" t="s">
        <v>22</v>
      </c>
      <c r="K952" s="28"/>
      <c r="L952" s="28"/>
      <c r="M952" s="28" t="s">
        <v>22</v>
      </c>
      <c r="N952" s="28"/>
      <c r="O952" s="28"/>
      <c r="P952" s="28" t="s">
        <v>22</v>
      </c>
      <c r="Q952" s="41"/>
      <c r="R952" s="41"/>
      <c r="S952" s="41">
        <v>11.664999999999999</v>
      </c>
      <c r="T952" s="55" t="s">
        <v>40</v>
      </c>
      <c r="U952" s="20"/>
    </row>
    <row r="953" spans="1:21" ht="37.5" customHeight="1" x14ac:dyDescent="0.25">
      <c r="A953" s="25" t="s">
        <v>1275</v>
      </c>
      <c r="B953" s="26" t="s">
        <v>1276</v>
      </c>
      <c r="C953" s="18" t="s">
        <v>100</v>
      </c>
      <c r="D953" s="28" t="s">
        <v>22</v>
      </c>
      <c r="E953" s="28"/>
      <c r="F953" s="28"/>
      <c r="G953" s="28">
        <v>119.65</v>
      </c>
      <c r="H953" s="22">
        <v>39.594700000000003</v>
      </c>
      <c r="I953" s="28">
        <f>G953*H953</f>
        <v>4737.5058550000003</v>
      </c>
      <c r="J953" s="28" t="s">
        <v>22</v>
      </c>
      <c r="K953" s="28"/>
      <c r="L953" s="28"/>
      <c r="M953" s="28" t="s">
        <v>22</v>
      </c>
      <c r="N953" s="28"/>
      <c r="O953" s="28"/>
      <c r="P953" s="28">
        <v>45639</v>
      </c>
      <c r="Q953" s="40">
        <v>0.101315</v>
      </c>
      <c r="R953" s="41">
        <f>P953*Q953</f>
        <v>4623.915285</v>
      </c>
      <c r="S953" s="41">
        <f>MEDIAN(F953,I953,L953,O953,R953)</f>
        <v>4680.7105700000002</v>
      </c>
      <c r="T953" s="55" t="s">
        <v>23</v>
      </c>
      <c r="U953" s="20"/>
    </row>
    <row r="954" spans="1:21" ht="37.5" customHeight="1" x14ac:dyDescent="0.25">
      <c r="A954" s="25" t="s">
        <v>1275</v>
      </c>
      <c r="B954" s="26" t="s">
        <v>1276</v>
      </c>
      <c r="C954" s="18" t="s">
        <v>99</v>
      </c>
      <c r="D954" s="28" t="s">
        <v>22</v>
      </c>
      <c r="E954" s="28"/>
      <c r="F954" s="28"/>
      <c r="G954" s="28">
        <v>47.86</v>
      </c>
      <c r="H954" s="22">
        <v>39.594700000000003</v>
      </c>
      <c r="I954" s="28">
        <f>G954*H954</f>
        <v>1895.0023420000002</v>
      </c>
      <c r="J954" s="28" t="s">
        <v>22</v>
      </c>
      <c r="K954" s="28"/>
      <c r="L954" s="28"/>
      <c r="M954" s="28" t="s">
        <v>22</v>
      </c>
      <c r="N954" s="28"/>
      <c r="O954" s="28"/>
      <c r="P954" s="28">
        <v>18255.599999999999</v>
      </c>
      <c r="Q954" s="40">
        <v>0.101315</v>
      </c>
      <c r="R954" s="41">
        <f>P954*Q954</f>
        <v>1849.566114</v>
      </c>
      <c r="S954" s="41">
        <f>MEDIAN(F954,I954,L954,O954,R954)</f>
        <v>1872.284228</v>
      </c>
      <c r="T954" s="55" t="s">
        <v>23</v>
      </c>
      <c r="U954" s="20"/>
    </row>
    <row r="955" spans="1:21" ht="37.5" customHeight="1" x14ac:dyDescent="0.25">
      <c r="A955" s="25" t="s">
        <v>1277</v>
      </c>
      <c r="B955" s="26" t="s">
        <v>62</v>
      </c>
      <c r="C955" s="18" t="s">
        <v>1278</v>
      </c>
      <c r="D955" s="28" t="s">
        <v>22</v>
      </c>
      <c r="E955" s="28"/>
      <c r="F955" s="28"/>
      <c r="G955" s="28" t="s">
        <v>22</v>
      </c>
      <c r="H955" s="28"/>
      <c r="I955" s="28"/>
      <c r="J955" s="28" t="s">
        <v>22</v>
      </c>
      <c r="K955" s="28"/>
      <c r="L955" s="28"/>
      <c r="M955" s="28" t="s">
        <v>22</v>
      </c>
      <c r="N955" s="28"/>
      <c r="O955" s="28"/>
      <c r="P955" s="28" t="s">
        <v>22</v>
      </c>
      <c r="Q955" s="41"/>
      <c r="R955" s="41"/>
      <c r="S955" s="41">
        <v>0.61163999999999996</v>
      </c>
      <c r="T955" s="55" t="s">
        <v>40</v>
      </c>
      <c r="U955" s="20"/>
    </row>
    <row r="956" spans="1:21" ht="37.5" customHeight="1" x14ac:dyDescent="0.25">
      <c r="A956" s="25" t="s">
        <v>1277</v>
      </c>
      <c r="B956" s="26" t="s">
        <v>62</v>
      </c>
      <c r="C956" s="18" t="s">
        <v>385</v>
      </c>
      <c r="D956" s="28" t="s">
        <v>22</v>
      </c>
      <c r="E956" s="28"/>
      <c r="F956" s="28"/>
      <c r="G956" s="28" t="s">
        <v>22</v>
      </c>
      <c r="H956" s="28"/>
      <c r="I956" s="28"/>
      <c r="J956" s="28" t="s">
        <v>22</v>
      </c>
      <c r="K956" s="28"/>
      <c r="L956" s="28"/>
      <c r="M956" s="28" t="s">
        <v>22</v>
      </c>
      <c r="N956" s="28"/>
      <c r="O956" s="28"/>
      <c r="P956" s="28" t="s">
        <v>22</v>
      </c>
      <c r="Q956" s="41"/>
      <c r="R956" s="41"/>
      <c r="S956" s="41">
        <v>0.58224999999999993</v>
      </c>
      <c r="T956" s="55" t="s">
        <v>40</v>
      </c>
      <c r="U956" s="20"/>
    </row>
    <row r="957" spans="1:21" ht="37.5" customHeight="1" x14ac:dyDescent="0.25">
      <c r="A957" s="25" t="s">
        <v>1277</v>
      </c>
      <c r="B957" s="26" t="s">
        <v>62</v>
      </c>
      <c r="C957" s="18" t="s">
        <v>1279</v>
      </c>
      <c r="D957" s="28" t="s">
        <v>22</v>
      </c>
      <c r="E957" s="28"/>
      <c r="F957" s="28"/>
      <c r="G957" s="28" t="s">
        <v>22</v>
      </c>
      <c r="H957" s="28"/>
      <c r="I957" s="28"/>
      <c r="J957" s="28" t="s">
        <v>22</v>
      </c>
      <c r="K957" s="28"/>
      <c r="L957" s="28"/>
      <c r="M957" s="28" t="s">
        <v>22</v>
      </c>
      <c r="N957" s="28"/>
      <c r="O957" s="28"/>
      <c r="P957" s="28" t="s">
        <v>22</v>
      </c>
      <c r="Q957" s="41"/>
      <c r="R957" s="41"/>
      <c r="S957" s="41">
        <v>1.8000999999999998</v>
      </c>
      <c r="T957" s="55" t="s">
        <v>40</v>
      </c>
      <c r="U957" s="20"/>
    </row>
    <row r="958" spans="1:21" ht="37.5" customHeight="1" x14ac:dyDescent="0.25">
      <c r="A958" s="25" t="s">
        <v>1280</v>
      </c>
      <c r="B958" s="26" t="s">
        <v>211</v>
      </c>
      <c r="C958" s="18" t="s">
        <v>1281</v>
      </c>
      <c r="D958" s="28" t="s">
        <v>22</v>
      </c>
      <c r="E958" s="28"/>
      <c r="F958" s="28"/>
      <c r="G958" s="28" t="s">
        <v>22</v>
      </c>
      <c r="H958" s="28"/>
      <c r="I958" s="28"/>
      <c r="J958" s="28" t="s">
        <v>22</v>
      </c>
      <c r="K958" s="28"/>
      <c r="L958" s="28"/>
      <c r="M958" s="28" t="s">
        <v>22</v>
      </c>
      <c r="N958" s="28"/>
      <c r="O958" s="28"/>
      <c r="P958" s="28" t="s">
        <v>22</v>
      </c>
      <c r="Q958" s="41"/>
      <c r="R958" s="41"/>
      <c r="S958" s="41" t="s">
        <v>22</v>
      </c>
      <c r="T958" s="55" t="s">
        <v>40</v>
      </c>
      <c r="U958" s="20"/>
    </row>
    <row r="959" spans="1:21" ht="37.5" customHeight="1" x14ac:dyDescent="0.25">
      <c r="A959" s="25" t="s">
        <v>1280</v>
      </c>
      <c r="B959" s="26" t="s">
        <v>191</v>
      </c>
      <c r="C959" s="18" t="s">
        <v>1282</v>
      </c>
      <c r="D959" s="28" t="s">
        <v>22</v>
      </c>
      <c r="E959" s="28"/>
      <c r="F959" s="28"/>
      <c r="G959" s="28" t="s">
        <v>22</v>
      </c>
      <c r="H959" s="28"/>
      <c r="I959" s="28"/>
      <c r="J959" s="28" t="s">
        <v>22</v>
      </c>
      <c r="K959" s="28"/>
      <c r="L959" s="28"/>
      <c r="M959" s="28" t="s">
        <v>22</v>
      </c>
      <c r="N959" s="28"/>
      <c r="O959" s="28"/>
      <c r="P959" s="28" t="s">
        <v>22</v>
      </c>
      <c r="Q959" s="41"/>
      <c r="R959" s="41"/>
      <c r="S959" s="41">
        <v>95.19</v>
      </c>
      <c r="T959" s="55" t="s">
        <v>40</v>
      </c>
      <c r="U959" s="20"/>
    </row>
    <row r="960" spans="1:21" ht="37.5" customHeight="1" x14ac:dyDescent="0.25">
      <c r="A960" s="25" t="s">
        <v>1280</v>
      </c>
      <c r="B960" s="26" t="s">
        <v>195</v>
      </c>
      <c r="C960" s="18" t="s">
        <v>1283</v>
      </c>
      <c r="D960" s="28" t="s">
        <v>22</v>
      </c>
      <c r="E960" s="28"/>
      <c r="F960" s="28"/>
      <c r="G960" s="28" t="s">
        <v>22</v>
      </c>
      <c r="H960" s="28"/>
      <c r="I960" s="28"/>
      <c r="J960" s="28" t="s">
        <v>22</v>
      </c>
      <c r="K960" s="28"/>
      <c r="L960" s="28"/>
      <c r="M960" s="28" t="s">
        <v>22</v>
      </c>
      <c r="N960" s="28"/>
      <c r="O960" s="28"/>
      <c r="P960" s="28" t="s">
        <v>22</v>
      </c>
      <c r="Q960" s="41"/>
      <c r="R960" s="41"/>
      <c r="S960" s="41">
        <v>90.68</v>
      </c>
      <c r="T960" s="55" t="s">
        <v>40</v>
      </c>
      <c r="U960" s="20"/>
    </row>
    <row r="961" spans="1:21" ht="37.5" customHeight="1" x14ac:dyDescent="0.25">
      <c r="A961" s="25" t="s">
        <v>1284</v>
      </c>
      <c r="B961" s="26" t="s">
        <v>163</v>
      </c>
      <c r="C961" s="18" t="s">
        <v>294</v>
      </c>
      <c r="D961" s="28">
        <v>2.2222</v>
      </c>
      <c r="E961" s="28">
        <v>8.4052000000000007</v>
      </c>
      <c r="F961" s="28">
        <f>D961*E961</f>
        <v>18.678035440000002</v>
      </c>
      <c r="G961" s="28">
        <v>1.3131999999999999</v>
      </c>
      <c r="H961" s="22">
        <v>39.594700000000003</v>
      </c>
      <c r="I961" s="28">
        <f t="shared" ref="I961:I972" si="159">G961*H961</f>
        <v>51.99576004</v>
      </c>
      <c r="J961" s="43">
        <v>54.070799999999998</v>
      </c>
      <c r="K961" s="22">
        <v>1.6618999999999999</v>
      </c>
      <c r="L961" s="28">
        <f t="shared" ref="L961:L968" si="160">J961*K961</f>
        <v>89.860262519999992</v>
      </c>
      <c r="M961" s="28">
        <v>1.4256</v>
      </c>
      <c r="N961" s="22">
        <v>39.594700000000003</v>
      </c>
      <c r="O961" s="28">
        <f t="shared" ref="O961:O972" si="161">M961*N961</f>
        <v>56.446204320000007</v>
      </c>
      <c r="P961" s="28">
        <v>1611.1111000000001</v>
      </c>
      <c r="Q961" s="40">
        <v>0.101315</v>
      </c>
      <c r="R961" s="41">
        <f>P961*Q961</f>
        <v>163.22972109650001</v>
      </c>
      <c r="S961" s="41">
        <f t="shared" ref="S961:S972" si="162">MEDIAN(F961,I961,L961,O961,R961)</f>
        <v>56.446204320000007</v>
      </c>
      <c r="T961" s="55" t="s">
        <v>23</v>
      </c>
      <c r="U961" s="20"/>
    </row>
    <row r="962" spans="1:21" ht="127.5" x14ac:dyDescent="0.25">
      <c r="A962" s="25" t="s">
        <v>1285</v>
      </c>
      <c r="B962" s="26" t="s">
        <v>1286</v>
      </c>
      <c r="C962" s="18" t="s">
        <v>1287</v>
      </c>
      <c r="D962" s="28" t="s">
        <v>22</v>
      </c>
      <c r="E962" s="28"/>
      <c r="F962" s="28"/>
      <c r="G962" s="28">
        <v>24.6935</v>
      </c>
      <c r="H962" s="22">
        <v>39.594700000000003</v>
      </c>
      <c r="I962" s="28">
        <f t="shared" si="159"/>
        <v>977.73172445000012</v>
      </c>
      <c r="J962" s="43">
        <v>643.88059999999996</v>
      </c>
      <c r="K962" s="22">
        <v>1.6618999999999999</v>
      </c>
      <c r="L962" s="28">
        <f t="shared" si="160"/>
        <v>1070.0651691399999</v>
      </c>
      <c r="M962" s="28">
        <v>27.947399999999998</v>
      </c>
      <c r="N962" s="22">
        <v>39.594700000000003</v>
      </c>
      <c r="O962" s="28">
        <f t="shared" si="161"/>
        <v>1106.5689187800001</v>
      </c>
      <c r="P962" s="28" t="s">
        <v>22</v>
      </c>
      <c r="Q962" s="41"/>
      <c r="R962" s="41"/>
      <c r="S962" s="41">
        <f t="shared" si="162"/>
        <v>1070.0651691399999</v>
      </c>
      <c r="T962" s="55" t="s">
        <v>23</v>
      </c>
      <c r="U962" s="20"/>
    </row>
    <row r="963" spans="1:21" ht="114.75" x14ac:dyDescent="0.25">
      <c r="A963" s="25" t="s">
        <v>1285</v>
      </c>
      <c r="B963" s="26" t="s">
        <v>1288</v>
      </c>
      <c r="C963" s="18" t="s">
        <v>1289</v>
      </c>
      <c r="D963" s="28" t="s">
        <v>22</v>
      </c>
      <c r="E963" s="28"/>
      <c r="F963" s="28"/>
      <c r="G963" s="28">
        <v>49.387</v>
      </c>
      <c r="H963" s="22">
        <v>39.594700000000003</v>
      </c>
      <c r="I963" s="28">
        <f t="shared" si="159"/>
        <v>1955.4634489000002</v>
      </c>
      <c r="J963" s="43">
        <v>1287.7611999999999</v>
      </c>
      <c r="K963" s="22">
        <v>1.6618999999999999</v>
      </c>
      <c r="L963" s="28">
        <f t="shared" si="160"/>
        <v>2140.1303382799997</v>
      </c>
      <c r="M963" s="28">
        <v>55.894799999999996</v>
      </c>
      <c r="N963" s="22">
        <v>39.594700000000003</v>
      </c>
      <c r="O963" s="28">
        <f t="shared" si="161"/>
        <v>2213.1378375600002</v>
      </c>
      <c r="P963" s="28" t="s">
        <v>22</v>
      </c>
      <c r="Q963" s="41"/>
      <c r="R963" s="41"/>
      <c r="S963" s="41">
        <f t="shared" si="162"/>
        <v>2140.1303382799997</v>
      </c>
      <c r="T963" s="55" t="s">
        <v>23</v>
      </c>
      <c r="U963" s="20"/>
    </row>
    <row r="964" spans="1:21" ht="127.5" x14ac:dyDescent="0.25">
      <c r="A964" s="25" t="s">
        <v>1285</v>
      </c>
      <c r="B964" s="26" t="s">
        <v>1286</v>
      </c>
      <c r="C964" s="18" t="s">
        <v>272</v>
      </c>
      <c r="D964" s="28" t="s">
        <v>22</v>
      </c>
      <c r="E964" s="28"/>
      <c r="F964" s="28"/>
      <c r="G964" s="28">
        <v>75.98</v>
      </c>
      <c r="H964" s="22">
        <v>39.594700000000003</v>
      </c>
      <c r="I964" s="28">
        <f t="shared" si="159"/>
        <v>3008.4053060000006</v>
      </c>
      <c r="J964" s="43">
        <v>2062.806</v>
      </c>
      <c r="K964" s="22">
        <v>1.6618999999999999</v>
      </c>
      <c r="L964" s="28">
        <f t="shared" si="160"/>
        <v>3428.1772913999998</v>
      </c>
      <c r="M964" s="28">
        <v>85.992000000000004</v>
      </c>
      <c r="N964" s="22">
        <v>39.594700000000003</v>
      </c>
      <c r="O964" s="28">
        <f t="shared" si="161"/>
        <v>3404.8274424000006</v>
      </c>
      <c r="P964" s="28" t="s">
        <v>22</v>
      </c>
      <c r="Q964" s="41"/>
      <c r="R964" s="41"/>
      <c r="S964" s="41">
        <f t="shared" si="162"/>
        <v>3404.8274424000006</v>
      </c>
      <c r="T964" s="55" t="s">
        <v>23</v>
      </c>
      <c r="U964" s="20"/>
    </row>
    <row r="965" spans="1:21" ht="51" x14ac:dyDescent="0.25">
      <c r="A965" s="25" t="s">
        <v>1290</v>
      </c>
      <c r="B965" s="26" t="s">
        <v>1291</v>
      </c>
      <c r="C965" s="18" t="s">
        <v>580</v>
      </c>
      <c r="D965" s="28" t="s">
        <v>22</v>
      </c>
      <c r="E965" s="28"/>
      <c r="F965" s="28"/>
      <c r="G965" s="28">
        <v>0.88</v>
      </c>
      <c r="H965" s="22">
        <v>39.594700000000003</v>
      </c>
      <c r="I965" s="28">
        <f t="shared" si="159"/>
        <v>34.843336000000001</v>
      </c>
      <c r="J965" s="28">
        <v>8.6742999999999988</v>
      </c>
      <c r="K965" s="22">
        <v>1.6618999999999999</v>
      </c>
      <c r="L965" s="28">
        <f t="shared" si="160"/>
        <v>14.415819169999997</v>
      </c>
      <c r="M965" s="28">
        <v>0.2797</v>
      </c>
      <c r="N965" s="22">
        <v>39.594700000000003</v>
      </c>
      <c r="O965" s="28">
        <f t="shared" si="161"/>
        <v>11.074637590000002</v>
      </c>
      <c r="P965" s="28" t="s">
        <v>22</v>
      </c>
      <c r="Q965" s="41"/>
      <c r="R965" s="41"/>
      <c r="S965" s="41">
        <f t="shared" si="162"/>
        <v>14.415819169999997</v>
      </c>
      <c r="T965" s="55" t="s">
        <v>23</v>
      </c>
      <c r="U965" s="20"/>
    </row>
    <row r="966" spans="1:21" ht="51" x14ac:dyDescent="0.25">
      <c r="A966" s="25" t="s">
        <v>1290</v>
      </c>
      <c r="B966" s="26" t="s">
        <v>1292</v>
      </c>
      <c r="C966" s="18" t="s">
        <v>100</v>
      </c>
      <c r="D966" s="28" t="s">
        <v>22</v>
      </c>
      <c r="E966" s="28"/>
      <c r="F966" s="28"/>
      <c r="G966" s="28">
        <v>0.9</v>
      </c>
      <c r="H966" s="22">
        <v>39.594700000000003</v>
      </c>
      <c r="I966" s="28">
        <f t="shared" si="159"/>
        <v>35.635230000000007</v>
      </c>
      <c r="J966" s="28">
        <v>10.842874999999998</v>
      </c>
      <c r="K966" s="22">
        <v>1.6618999999999999</v>
      </c>
      <c r="L966" s="28">
        <f t="shared" si="160"/>
        <v>18.019773962499997</v>
      </c>
      <c r="M966" s="28">
        <v>0.34960000000000002</v>
      </c>
      <c r="N966" s="22">
        <v>39.594700000000003</v>
      </c>
      <c r="O966" s="28">
        <f t="shared" si="161"/>
        <v>13.842307120000003</v>
      </c>
      <c r="P966" s="28" t="s">
        <v>22</v>
      </c>
      <c r="Q966" s="41"/>
      <c r="R966" s="41"/>
      <c r="S966" s="41">
        <f t="shared" si="162"/>
        <v>18.019773962499997</v>
      </c>
      <c r="T966" s="55" t="s">
        <v>23</v>
      </c>
      <c r="U966" s="20"/>
    </row>
    <row r="967" spans="1:21" ht="51" x14ac:dyDescent="0.25">
      <c r="A967" s="25" t="s">
        <v>1290</v>
      </c>
      <c r="B967" s="26" t="s">
        <v>1291</v>
      </c>
      <c r="C967" s="18" t="s">
        <v>581</v>
      </c>
      <c r="D967" s="28" t="s">
        <v>22</v>
      </c>
      <c r="E967" s="28"/>
      <c r="F967" s="28"/>
      <c r="G967" s="28">
        <v>0.91</v>
      </c>
      <c r="H967" s="22">
        <v>39.594700000000003</v>
      </c>
      <c r="I967" s="28">
        <f t="shared" si="159"/>
        <v>36.031177000000007</v>
      </c>
      <c r="J967" s="28">
        <v>17.348599999999998</v>
      </c>
      <c r="K967" s="22">
        <v>1.6618999999999999</v>
      </c>
      <c r="L967" s="28">
        <f t="shared" si="160"/>
        <v>28.831638339999994</v>
      </c>
      <c r="M967" s="28">
        <v>0.55940000000000001</v>
      </c>
      <c r="N967" s="22">
        <v>39.594700000000003</v>
      </c>
      <c r="O967" s="28">
        <f t="shared" si="161"/>
        <v>22.149275180000004</v>
      </c>
      <c r="P967" s="28" t="s">
        <v>22</v>
      </c>
      <c r="Q967" s="41"/>
      <c r="R967" s="41"/>
      <c r="S967" s="41">
        <f t="shared" si="162"/>
        <v>28.831638339999994</v>
      </c>
      <c r="T967" s="55" t="s">
        <v>23</v>
      </c>
      <c r="U967" s="20"/>
    </row>
    <row r="968" spans="1:21" ht="51" x14ac:dyDescent="0.25">
      <c r="A968" s="25" t="s">
        <v>1290</v>
      </c>
      <c r="B968" s="26" t="s">
        <v>1293</v>
      </c>
      <c r="C968" s="18" t="s">
        <v>573</v>
      </c>
      <c r="D968" s="28" t="s">
        <v>22</v>
      </c>
      <c r="E968" s="28"/>
      <c r="F968" s="28"/>
      <c r="G968" s="28">
        <v>1.35</v>
      </c>
      <c r="H968" s="22">
        <v>39.594700000000003</v>
      </c>
      <c r="I968" s="28">
        <f t="shared" si="159"/>
        <v>53.452845000000011</v>
      </c>
      <c r="J968" s="28">
        <v>22.221499999999999</v>
      </c>
      <c r="K968" s="22">
        <v>1.6618999999999999</v>
      </c>
      <c r="L968" s="28">
        <f t="shared" si="160"/>
        <v>36.929910849999999</v>
      </c>
      <c r="M968" s="28">
        <v>0.78949999999999998</v>
      </c>
      <c r="N968" s="22">
        <v>39.594700000000003</v>
      </c>
      <c r="O968" s="28">
        <f t="shared" si="161"/>
        <v>31.260015650000003</v>
      </c>
      <c r="P968" s="28" t="s">
        <v>22</v>
      </c>
      <c r="Q968" s="41"/>
      <c r="R968" s="41"/>
      <c r="S968" s="41">
        <f t="shared" si="162"/>
        <v>36.929910849999999</v>
      </c>
      <c r="T968" s="55" t="s">
        <v>23</v>
      </c>
      <c r="U968" s="20"/>
    </row>
    <row r="969" spans="1:21" ht="63.75" x14ac:dyDescent="0.25">
      <c r="A969" s="25" t="s">
        <v>1294</v>
      </c>
      <c r="B969" s="26" t="s">
        <v>1295</v>
      </c>
      <c r="C969" s="18" t="s">
        <v>580</v>
      </c>
      <c r="D969" s="28" t="s">
        <v>22</v>
      </c>
      <c r="E969" s="28"/>
      <c r="F969" s="28"/>
      <c r="G969" s="28">
        <v>0.9</v>
      </c>
      <c r="H969" s="22">
        <v>39.594700000000003</v>
      </c>
      <c r="I969" s="28">
        <f t="shared" si="159"/>
        <v>35.635230000000007</v>
      </c>
      <c r="J969" s="28" t="s">
        <v>22</v>
      </c>
      <c r="K969" s="22"/>
      <c r="L969" s="28"/>
      <c r="M969" s="28">
        <v>0.39510000000000001</v>
      </c>
      <c r="N969" s="22">
        <v>39.594700000000003</v>
      </c>
      <c r="O969" s="28">
        <f t="shared" si="161"/>
        <v>15.643865970000002</v>
      </c>
      <c r="P969" s="28" t="s">
        <v>22</v>
      </c>
      <c r="Q969" s="41"/>
      <c r="R969" s="41"/>
      <c r="S969" s="41">
        <f t="shared" si="162"/>
        <v>25.639547985000007</v>
      </c>
      <c r="T969" s="55" t="s">
        <v>23</v>
      </c>
      <c r="U969" s="20"/>
    </row>
    <row r="970" spans="1:21" ht="63.75" x14ac:dyDescent="0.25">
      <c r="A970" s="25" t="s">
        <v>1294</v>
      </c>
      <c r="B970" s="26" t="s">
        <v>1296</v>
      </c>
      <c r="C970" s="18" t="s">
        <v>100</v>
      </c>
      <c r="D970" s="28" t="s">
        <v>22</v>
      </c>
      <c r="E970" s="28"/>
      <c r="F970" s="28"/>
      <c r="G970" s="28">
        <v>1.0450000000000002</v>
      </c>
      <c r="H970" s="22">
        <v>39.594700000000003</v>
      </c>
      <c r="I970" s="28">
        <f t="shared" si="159"/>
        <v>41.376461500000012</v>
      </c>
      <c r="J970" s="28" t="s">
        <v>22</v>
      </c>
      <c r="K970" s="22"/>
      <c r="L970" s="28"/>
      <c r="M970" s="28">
        <v>0.49390000000000001</v>
      </c>
      <c r="N970" s="22">
        <v>39.594700000000003</v>
      </c>
      <c r="O970" s="28">
        <f t="shared" si="161"/>
        <v>19.555822330000002</v>
      </c>
      <c r="P970" s="28" t="s">
        <v>22</v>
      </c>
      <c r="Q970" s="41"/>
      <c r="R970" s="41"/>
      <c r="S970" s="41">
        <f t="shared" si="162"/>
        <v>30.466141915000009</v>
      </c>
      <c r="T970" s="55" t="s">
        <v>23</v>
      </c>
      <c r="U970" s="20"/>
    </row>
    <row r="971" spans="1:21" ht="63.75" x14ac:dyDescent="0.25">
      <c r="A971" s="25" t="s">
        <v>1294</v>
      </c>
      <c r="B971" s="26" t="s">
        <v>1295</v>
      </c>
      <c r="C971" s="18" t="s">
        <v>581</v>
      </c>
      <c r="D971" s="28" t="s">
        <v>22</v>
      </c>
      <c r="E971" s="28"/>
      <c r="F971" s="28"/>
      <c r="G971" s="28">
        <v>0.85</v>
      </c>
      <c r="H971" s="22">
        <v>39.594700000000003</v>
      </c>
      <c r="I971" s="28">
        <f t="shared" si="159"/>
        <v>33.655495000000002</v>
      </c>
      <c r="J971" s="28" t="s">
        <v>22</v>
      </c>
      <c r="K971" s="22"/>
      <c r="L971" s="28"/>
      <c r="M971" s="28">
        <v>0.79020000000000001</v>
      </c>
      <c r="N971" s="22">
        <v>39.594700000000003</v>
      </c>
      <c r="O971" s="28">
        <f t="shared" si="161"/>
        <v>31.287731940000004</v>
      </c>
      <c r="P971" s="28" t="s">
        <v>22</v>
      </c>
      <c r="Q971" s="41"/>
      <c r="R971" s="41"/>
      <c r="S971" s="41">
        <f t="shared" si="162"/>
        <v>32.471613470000001</v>
      </c>
      <c r="T971" s="55" t="s">
        <v>23</v>
      </c>
      <c r="U971" s="20"/>
    </row>
    <row r="972" spans="1:21" ht="63.75" x14ac:dyDescent="0.25">
      <c r="A972" s="25" t="s">
        <v>1294</v>
      </c>
      <c r="B972" s="26" t="s">
        <v>1297</v>
      </c>
      <c r="C972" s="18" t="s">
        <v>573</v>
      </c>
      <c r="D972" s="28" t="s">
        <v>22</v>
      </c>
      <c r="E972" s="28"/>
      <c r="F972" s="28"/>
      <c r="G972" s="28">
        <v>0.88</v>
      </c>
      <c r="H972" s="22">
        <v>39.594700000000003</v>
      </c>
      <c r="I972" s="28">
        <f t="shared" si="159"/>
        <v>34.843336000000001</v>
      </c>
      <c r="J972" s="28" t="s">
        <v>22</v>
      </c>
      <c r="K972" s="22"/>
      <c r="L972" s="28"/>
      <c r="M972" s="28">
        <v>1.05</v>
      </c>
      <c r="N972" s="22">
        <v>39.594700000000003</v>
      </c>
      <c r="O972" s="28">
        <f t="shared" si="161"/>
        <v>41.574435000000008</v>
      </c>
      <c r="P972" s="28" t="s">
        <v>22</v>
      </c>
      <c r="Q972" s="41"/>
      <c r="R972" s="41"/>
      <c r="S972" s="41">
        <f t="shared" si="162"/>
        <v>38.208885500000008</v>
      </c>
      <c r="T972" s="55" t="s">
        <v>23</v>
      </c>
      <c r="U972" s="20"/>
    </row>
    <row r="973" spans="1:21" ht="37.5" customHeight="1" x14ac:dyDescent="0.25">
      <c r="A973" s="25" t="s">
        <v>1298</v>
      </c>
      <c r="B973" s="26" t="s">
        <v>1299</v>
      </c>
      <c r="C973" s="18" t="s">
        <v>1300</v>
      </c>
      <c r="D973" s="28" t="s">
        <v>22</v>
      </c>
      <c r="E973" s="28"/>
      <c r="F973" s="28"/>
      <c r="G973" s="28" t="s">
        <v>22</v>
      </c>
      <c r="H973" s="28"/>
      <c r="I973" s="28"/>
      <c r="J973" s="28" t="s">
        <v>22</v>
      </c>
      <c r="K973" s="28"/>
      <c r="L973" s="28"/>
      <c r="M973" s="28" t="s">
        <v>22</v>
      </c>
      <c r="N973" s="28"/>
      <c r="O973" s="28"/>
      <c r="P973" s="28" t="s">
        <v>22</v>
      </c>
      <c r="Q973" s="41"/>
      <c r="R973" s="41"/>
      <c r="S973" s="41">
        <v>180.49</v>
      </c>
      <c r="T973" s="55" t="s">
        <v>40</v>
      </c>
      <c r="U973" s="20"/>
    </row>
    <row r="974" spans="1:21" ht="37.5" customHeight="1" x14ac:dyDescent="0.25">
      <c r="A974" s="25" t="s">
        <v>1298</v>
      </c>
      <c r="B974" s="26" t="s">
        <v>1299</v>
      </c>
      <c r="C974" s="18" t="s">
        <v>1301</v>
      </c>
      <c r="D974" s="28" t="s">
        <v>22</v>
      </c>
      <c r="E974" s="28"/>
      <c r="F974" s="28"/>
      <c r="G974" s="28" t="s">
        <v>22</v>
      </c>
      <c r="H974" s="28"/>
      <c r="I974" s="28"/>
      <c r="J974" s="28" t="s">
        <v>22</v>
      </c>
      <c r="K974" s="28"/>
      <c r="L974" s="28"/>
      <c r="M974" s="28" t="s">
        <v>22</v>
      </c>
      <c r="N974" s="28"/>
      <c r="O974" s="28"/>
      <c r="P974" s="28" t="s">
        <v>22</v>
      </c>
      <c r="Q974" s="41"/>
      <c r="R974" s="41"/>
      <c r="S974" s="41">
        <v>9.0347499999999989</v>
      </c>
      <c r="T974" s="55" t="s">
        <v>40</v>
      </c>
      <c r="U974" s="20"/>
    </row>
    <row r="975" spans="1:21" ht="37.5" customHeight="1" x14ac:dyDescent="0.25">
      <c r="A975" s="25" t="s">
        <v>1298</v>
      </c>
      <c r="B975" s="26" t="s">
        <v>1302</v>
      </c>
      <c r="C975" s="18"/>
      <c r="D975" s="28" t="s">
        <v>22</v>
      </c>
      <c r="E975" s="28"/>
      <c r="F975" s="28"/>
      <c r="G975" s="28" t="s">
        <v>22</v>
      </c>
      <c r="H975" s="28"/>
      <c r="I975" s="28"/>
      <c r="J975" s="28" t="s">
        <v>22</v>
      </c>
      <c r="K975" s="28"/>
      <c r="L975" s="28"/>
      <c r="M975" s="28" t="s">
        <v>22</v>
      </c>
      <c r="N975" s="28"/>
      <c r="O975" s="28"/>
      <c r="P975" s="28" t="s">
        <v>22</v>
      </c>
      <c r="Q975" s="41"/>
      <c r="R975" s="41"/>
      <c r="S975" s="28" t="s">
        <v>22</v>
      </c>
      <c r="T975" s="55" t="s">
        <v>40</v>
      </c>
      <c r="U975" s="20"/>
    </row>
    <row r="976" spans="1:21" ht="37.5" customHeight="1" x14ac:dyDescent="0.25">
      <c r="A976" s="25" t="s">
        <v>1303</v>
      </c>
      <c r="B976" s="26" t="s">
        <v>32</v>
      </c>
      <c r="C976" s="18" t="s">
        <v>68</v>
      </c>
      <c r="D976" s="28" t="s">
        <v>22</v>
      </c>
      <c r="E976" s="28"/>
      <c r="F976" s="28"/>
      <c r="G976" s="28" t="s">
        <v>59</v>
      </c>
      <c r="H976" s="28"/>
      <c r="I976" s="28"/>
      <c r="J976" s="28" t="s">
        <v>22</v>
      </c>
      <c r="K976" s="28"/>
      <c r="L976" s="28"/>
      <c r="M976" s="28" t="s">
        <v>22</v>
      </c>
      <c r="N976" s="28"/>
      <c r="O976" s="28"/>
      <c r="P976" s="28" t="s">
        <v>22</v>
      </c>
      <c r="Q976" s="41"/>
      <c r="R976" s="41"/>
      <c r="S976" s="41">
        <v>48.019999999999996</v>
      </c>
      <c r="T976" s="55" t="s">
        <v>40</v>
      </c>
      <c r="U976" s="20"/>
    </row>
    <row r="977" spans="1:21" ht="37.5" customHeight="1" x14ac:dyDescent="0.25">
      <c r="A977" s="25" t="s">
        <v>1304</v>
      </c>
      <c r="B977" s="26" t="s">
        <v>1305</v>
      </c>
      <c r="C977" s="18" t="s">
        <v>1306</v>
      </c>
      <c r="D977" s="28" t="s">
        <v>22</v>
      </c>
      <c r="E977" s="28"/>
      <c r="F977" s="28"/>
      <c r="G977" s="28" t="s">
        <v>22</v>
      </c>
      <c r="H977" s="28"/>
      <c r="I977" s="28"/>
      <c r="J977" s="28" t="s">
        <v>22</v>
      </c>
      <c r="K977" s="28"/>
      <c r="L977" s="28"/>
      <c r="M977" s="28" t="s">
        <v>22</v>
      </c>
      <c r="N977" s="28"/>
      <c r="O977" s="28"/>
      <c r="P977" s="28" t="s">
        <v>22</v>
      </c>
      <c r="Q977" s="41"/>
      <c r="R977" s="41"/>
      <c r="S977" s="28" t="s">
        <v>22</v>
      </c>
      <c r="T977" s="55" t="s">
        <v>40</v>
      </c>
      <c r="U977" s="20"/>
    </row>
    <row r="978" spans="1:21" s="16" customFormat="1" ht="37.5" customHeight="1" x14ac:dyDescent="0.25">
      <c r="A978" s="25" t="s">
        <v>1307</v>
      </c>
      <c r="B978" s="26" t="s">
        <v>1650</v>
      </c>
      <c r="C978" s="18" t="s">
        <v>1651</v>
      </c>
      <c r="D978" s="28" t="s">
        <v>22</v>
      </c>
      <c r="E978" s="28"/>
      <c r="F978" s="28"/>
      <c r="G978" s="28" t="s">
        <v>22</v>
      </c>
      <c r="H978" s="28"/>
      <c r="I978" s="28"/>
      <c r="J978" s="28" t="s">
        <v>22</v>
      </c>
      <c r="K978" s="28"/>
      <c r="L978" s="28"/>
      <c r="M978" s="28" t="s">
        <v>22</v>
      </c>
      <c r="N978" s="28"/>
      <c r="O978" s="28"/>
      <c r="P978" s="28" t="s">
        <v>22</v>
      </c>
      <c r="Q978" s="41"/>
      <c r="R978" s="41"/>
      <c r="S978" s="28" t="s">
        <v>22</v>
      </c>
      <c r="T978" s="55" t="s">
        <v>40</v>
      </c>
      <c r="U978" s="20"/>
    </row>
    <row r="979" spans="1:21" s="16" customFormat="1" ht="37.5" customHeight="1" x14ac:dyDescent="0.25">
      <c r="A979" s="25" t="s">
        <v>1307</v>
      </c>
      <c r="B979" s="26" t="s">
        <v>1650</v>
      </c>
      <c r="C979" s="18" t="s">
        <v>1652</v>
      </c>
      <c r="D979" s="28" t="s">
        <v>22</v>
      </c>
      <c r="E979" s="28"/>
      <c r="F979" s="28"/>
      <c r="G979" s="28" t="s">
        <v>22</v>
      </c>
      <c r="H979" s="28"/>
      <c r="I979" s="28"/>
      <c r="J979" s="28" t="s">
        <v>22</v>
      </c>
      <c r="K979" s="28"/>
      <c r="L979" s="28"/>
      <c r="M979" s="28" t="s">
        <v>22</v>
      </c>
      <c r="N979" s="28"/>
      <c r="O979" s="28"/>
      <c r="P979" s="28" t="s">
        <v>22</v>
      </c>
      <c r="Q979" s="41"/>
      <c r="R979" s="41"/>
      <c r="S979" s="41">
        <v>423.01</v>
      </c>
      <c r="T979" s="55" t="s">
        <v>40</v>
      </c>
      <c r="U979" s="20"/>
    </row>
    <row r="980" spans="1:21" ht="37.5" customHeight="1" x14ac:dyDescent="0.25">
      <c r="A980" s="25" t="s">
        <v>1308</v>
      </c>
      <c r="B980" s="26" t="s">
        <v>221</v>
      </c>
      <c r="C980" s="18" t="s">
        <v>1309</v>
      </c>
      <c r="D980" s="28" t="s">
        <v>22</v>
      </c>
      <c r="E980" s="28"/>
      <c r="F980" s="28"/>
      <c r="G980" s="28" t="s">
        <v>22</v>
      </c>
      <c r="H980" s="28"/>
      <c r="I980" s="28"/>
      <c r="J980" s="28" t="s">
        <v>22</v>
      </c>
      <c r="K980" s="28"/>
      <c r="L980" s="28"/>
      <c r="M980" s="28" t="s">
        <v>22</v>
      </c>
      <c r="N980" s="28"/>
      <c r="O980" s="28"/>
      <c r="P980" s="28" t="s">
        <v>22</v>
      </c>
      <c r="Q980" s="41"/>
      <c r="R980" s="41"/>
      <c r="S980" s="41">
        <v>2.95</v>
      </c>
      <c r="T980" s="55" t="s">
        <v>40</v>
      </c>
      <c r="U980" s="20"/>
    </row>
    <row r="981" spans="1:21" ht="37.5" customHeight="1" x14ac:dyDescent="0.25">
      <c r="A981" s="25" t="s">
        <v>1308</v>
      </c>
      <c r="B981" s="26" t="s">
        <v>221</v>
      </c>
      <c r="C981" s="18" t="s">
        <v>90</v>
      </c>
      <c r="D981" s="28" t="s">
        <v>22</v>
      </c>
      <c r="E981" s="28"/>
      <c r="F981" s="28"/>
      <c r="G981" s="28" t="s">
        <v>22</v>
      </c>
      <c r="H981" s="28"/>
      <c r="I981" s="28"/>
      <c r="J981" s="28" t="s">
        <v>22</v>
      </c>
      <c r="K981" s="28"/>
      <c r="L981" s="28"/>
      <c r="M981" s="28" t="s">
        <v>22</v>
      </c>
      <c r="N981" s="28"/>
      <c r="O981" s="28"/>
      <c r="P981" s="28" t="s">
        <v>22</v>
      </c>
      <c r="Q981" s="41"/>
      <c r="R981" s="41"/>
      <c r="S981" s="41">
        <v>5.33</v>
      </c>
      <c r="T981" s="55" t="s">
        <v>40</v>
      </c>
      <c r="U981" s="20"/>
    </row>
    <row r="982" spans="1:21" ht="37.5" customHeight="1" x14ac:dyDescent="0.25">
      <c r="A982" s="25" t="s">
        <v>1310</v>
      </c>
      <c r="B982" s="26" t="s">
        <v>1311</v>
      </c>
      <c r="C982" s="18" t="s">
        <v>658</v>
      </c>
      <c r="D982" s="28" t="s">
        <v>22</v>
      </c>
      <c r="E982" s="28"/>
      <c r="F982" s="28"/>
      <c r="G982" s="28" t="s">
        <v>59</v>
      </c>
      <c r="H982" s="28"/>
      <c r="I982" s="28"/>
      <c r="J982" s="28" t="s">
        <v>22</v>
      </c>
      <c r="K982" s="28"/>
      <c r="L982" s="28"/>
      <c r="M982" s="28" t="s">
        <v>22</v>
      </c>
      <c r="N982" s="28"/>
      <c r="O982" s="28"/>
      <c r="P982" s="28" t="s">
        <v>22</v>
      </c>
      <c r="Q982" s="41"/>
      <c r="R982" s="41"/>
      <c r="S982" s="41">
        <v>7.9824999999999999</v>
      </c>
      <c r="T982" s="55" t="s">
        <v>40</v>
      </c>
      <c r="U982" s="20"/>
    </row>
    <row r="983" spans="1:21" ht="37.5" customHeight="1" x14ac:dyDescent="0.25">
      <c r="A983" s="25" t="s">
        <v>1312</v>
      </c>
      <c r="B983" s="26" t="s">
        <v>191</v>
      </c>
      <c r="C983" s="18" t="s">
        <v>1313</v>
      </c>
      <c r="D983" s="28" t="s">
        <v>22</v>
      </c>
      <c r="E983" s="28"/>
      <c r="F983" s="28"/>
      <c r="G983" s="28" t="s">
        <v>22</v>
      </c>
      <c r="H983" s="28"/>
      <c r="I983" s="28"/>
      <c r="J983" s="28" t="s">
        <v>22</v>
      </c>
      <c r="K983" s="28"/>
      <c r="L983" s="28"/>
      <c r="M983" s="28" t="s">
        <v>22</v>
      </c>
      <c r="N983" s="28"/>
      <c r="O983" s="28"/>
      <c r="P983" s="28" t="s">
        <v>22</v>
      </c>
      <c r="Q983" s="41"/>
      <c r="R983" s="41"/>
      <c r="S983" s="41">
        <v>102.19</v>
      </c>
      <c r="T983" s="55" t="s">
        <v>40</v>
      </c>
      <c r="U983" s="20"/>
    </row>
    <row r="984" spans="1:21" ht="37.5" customHeight="1" x14ac:dyDescent="0.25">
      <c r="A984" s="25" t="s">
        <v>1312</v>
      </c>
      <c r="B984" s="26" t="s">
        <v>191</v>
      </c>
      <c r="C984" s="18" t="s">
        <v>1314</v>
      </c>
      <c r="D984" s="28" t="s">
        <v>22</v>
      </c>
      <c r="E984" s="28"/>
      <c r="F984" s="28"/>
      <c r="G984" s="28" t="s">
        <v>22</v>
      </c>
      <c r="H984" s="28"/>
      <c r="I984" s="28"/>
      <c r="J984" s="28" t="s">
        <v>22</v>
      </c>
      <c r="K984" s="28"/>
      <c r="L984" s="28"/>
      <c r="M984" s="28" t="s">
        <v>22</v>
      </c>
      <c r="N984" s="28"/>
      <c r="O984" s="28"/>
      <c r="P984" s="28" t="s">
        <v>22</v>
      </c>
      <c r="Q984" s="41"/>
      <c r="R984" s="41"/>
      <c r="S984" s="41">
        <v>219.22</v>
      </c>
      <c r="T984" s="55" t="s">
        <v>40</v>
      </c>
      <c r="U984" s="20"/>
    </row>
    <row r="985" spans="1:21" ht="37.5" customHeight="1" x14ac:dyDescent="0.25">
      <c r="A985" s="25" t="s">
        <v>1312</v>
      </c>
      <c r="B985" s="26" t="s">
        <v>195</v>
      </c>
      <c r="C985" s="18" t="s">
        <v>1314</v>
      </c>
      <c r="D985" s="28" t="s">
        <v>22</v>
      </c>
      <c r="E985" s="28"/>
      <c r="F985" s="28"/>
      <c r="G985" s="28" t="s">
        <v>22</v>
      </c>
      <c r="H985" s="28"/>
      <c r="I985" s="28"/>
      <c r="J985" s="28" t="s">
        <v>22</v>
      </c>
      <c r="K985" s="28"/>
      <c r="L985" s="28"/>
      <c r="M985" s="28" t="s">
        <v>22</v>
      </c>
      <c r="N985" s="28"/>
      <c r="O985" s="28"/>
      <c r="P985" s="28" t="s">
        <v>22</v>
      </c>
      <c r="Q985" s="41"/>
      <c r="R985" s="41"/>
      <c r="S985" s="41">
        <v>219.58</v>
      </c>
      <c r="T985" s="55" t="s">
        <v>40</v>
      </c>
      <c r="U985" s="20"/>
    </row>
    <row r="986" spans="1:21" ht="37.5" customHeight="1" x14ac:dyDescent="0.25">
      <c r="A986" s="25" t="s">
        <v>1315</v>
      </c>
      <c r="B986" s="26" t="s">
        <v>62</v>
      </c>
      <c r="C986" s="18" t="s">
        <v>1316</v>
      </c>
      <c r="D986" s="28">
        <v>0.39400000000000002</v>
      </c>
      <c r="E986" s="28">
        <v>8.4052000000000007</v>
      </c>
      <c r="F986" s="28">
        <f>D986*E986</f>
        <v>3.3116488000000004</v>
      </c>
      <c r="G986" s="28">
        <v>2.9499999999999998E-2</v>
      </c>
      <c r="H986" s="22">
        <v>39.594700000000003</v>
      </c>
      <c r="I986" s="28">
        <f>G986*H986</f>
        <v>1.16804365</v>
      </c>
      <c r="J986" s="43">
        <v>1.6655</v>
      </c>
      <c r="K986" s="22">
        <v>1.6618999999999999</v>
      </c>
      <c r="L986" s="28">
        <f t="shared" ref="L986:L992" si="163">J986*K986</f>
        <v>2.76789445</v>
      </c>
      <c r="M986" s="28">
        <v>3.1199999999999999E-2</v>
      </c>
      <c r="N986" s="22">
        <v>39.594700000000003</v>
      </c>
      <c r="O986" s="28">
        <f>M986*N986</f>
        <v>1.2353546399999999</v>
      </c>
      <c r="P986" s="28">
        <v>6.4874999999999998</v>
      </c>
      <c r="Q986" s="40">
        <v>0.101315</v>
      </c>
      <c r="R986" s="41">
        <f>P986*Q986</f>
        <v>0.65728106249999996</v>
      </c>
      <c r="S986" s="41">
        <f t="shared" ref="S986:S1005" si="164">MEDIAN(F986,I986,L986,O986,R986)</f>
        <v>1.2353546399999999</v>
      </c>
      <c r="T986" s="55" t="s">
        <v>23</v>
      </c>
      <c r="U986" s="20"/>
    </row>
    <row r="987" spans="1:21" ht="37.5" customHeight="1" x14ac:dyDescent="0.25">
      <c r="A987" s="25" t="s">
        <v>1315</v>
      </c>
      <c r="B987" s="26" t="s">
        <v>62</v>
      </c>
      <c r="C987" s="18" t="s">
        <v>1317</v>
      </c>
      <c r="D987" s="28">
        <v>0.98499999999999999</v>
      </c>
      <c r="E987" s="28">
        <v>8.4052000000000007</v>
      </c>
      <c r="F987" s="28">
        <f>D987*E987</f>
        <v>8.279122000000001</v>
      </c>
      <c r="G987" s="28">
        <v>8.2500000000000004E-2</v>
      </c>
      <c r="H987" s="22">
        <v>39.594700000000003</v>
      </c>
      <c r="I987" s="28">
        <f>G987*H987</f>
        <v>3.2665627500000003</v>
      </c>
      <c r="J987" s="43">
        <v>3.2682000000000002</v>
      </c>
      <c r="K987" s="22">
        <v>1.6618999999999999</v>
      </c>
      <c r="L987" s="28">
        <f t="shared" si="163"/>
        <v>5.4314215800000003</v>
      </c>
      <c r="M987" s="28">
        <v>0.12479999999999999</v>
      </c>
      <c r="N987" s="22">
        <v>39.594700000000003</v>
      </c>
      <c r="O987" s="28">
        <f>M987*N987</f>
        <v>4.9414185599999998</v>
      </c>
      <c r="P987" s="28">
        <v>25.95</v>
      </c>
      <c r="Q987" s="40">
        <v>0.101315</v>
      </c>
      <c r="R987" s="41">
        <f>P987*Q987</f>
        <v>2.6291242499999998</v>
      </c>
      <c r="S987" s="41">
        <f t="shared" si="164"/>
        <v>4.9414185599999998</v>
      </c>
      <c r="T987" s="55" t="s">
        <v>23</v>
      </c>
      <c r="U987" s="20"/>
    </row>
    <row r="988" spans="1:21" ht="37.5" customHeight="1" x14ac:dyDescent="0.25">
      <c r="A988" s="25" t="s">
        <v>1315</v>
      </c>
      <c r="B988" s="26" t="s">
        <v>1318</v>
      </c>
      <c r="C988" s="18" t="s">
        <v>1319</v>
      </c>
      <c r="D988" s="28">
        <v>6.6079999999999997</v>
      </c>
      <c r="E988" s="28">
        <v>8.4052000000000007</v>
      </c>
      <c r="F988" s="28">
        <f>D988*E988</f>
        <v>55.541561600000001</v>
      </c>
      <c r="G988" s="28" t="s">
        <v>22</v>
      </c>
      <c r="H988" s="28"/>
      <c r="I988" s="28"/>
      <c r="J988" s="43">
        <v>32</v>
      </c>
      <c r="K988" s="22">
        <v>1.6618999999999999</v>
      </c>
      <c r="L988" s="28">
        <f t="shared" si="163"/>
        <v>53.180799999999998</v>
      </c>
      <c r="M988" s="28">
        <v>2.2000000000000002</v>
      </c>
      <c r="N988" s="22">
        <v>39.594700000000003</v>
      </c>
      <c r="O988" s="28">
        <f>M988*N988</f>
        <v>87.108340000000013</v>
      </c>
      <c r="P988" s="28" t="s">
        <v>22</v>
      </c>
      <c r="Q988" s="41"/>
      <c r="R988" s="41"/>
      <c r="S988" s="41">
        <f t="shared" si="164"/>
        <v>55.541561600000001</v>
      </c>
      <c r="T988" s="55" t="s">
        <v>23</v>
      </c>
      <c r="U988" s="20"/>
    </row>
    <row r="989" spans="1:21" ht="37.5" customHeight="1" x14ac:dyDescent="0.25">
      <c r="A989" s="25" t="s">
        <v>1315</v>
      </c>
      <c r="B989" s="26" t="s">
        <v>1318</v>
      </c>
      <c r="C989" s="18" t="s">
        <v>1320</v>
      </c>
      <c r="D989" s="28">
        <v>8.26</v>
      </c>
      <c r="E989" s="28">
        <v>8.4052000000000007</v>
      </c>
      <c r="F989" s="28">
        <f>D989*E989</f>
        <v>69.426952</v>
      </c>
      <c r="G989" s="28" t="s">
        <v>22</v>
      </c>
      <c r="H989" s="28"/>
      <c r="I989" s="28"/>
      <c r="J989" s="43">
        <v>40</v>
      </c>
      <c r="K989" s="22">
        <v>1.6618999999999999</v>
      </c>
      <c r="L989" s="28">
        <f t="shared" si="163"/>
        <v>66.475999999999999</v>
      </c>
      <c r="M989" s="28">
        <v>2.75</v>
      </c>
      <c r="N989" s="22">
        <v>39.594700000000003</v>
      </c>
      <c r="O989" s="28">
        <f>M989*N989</f>
        <v>108.88542500000001</v>
      </c>
      <c r="P989" s="28" t="s">
        <v>22</v>
      </c>
      <c r="Q989" s="41"/>
      <c r="R989" s="41"/>
      <c r="S989" s="41">
        <f t="shared" si="164"/>
        <v>69.426952</v>
      </c>
      <c r="T989" s="55" t="s">
        <v>23</v>
      </c>
      <c r="U989" s="20"/>
    </row>
    <row r="990" spans="1:21" ht="37.5" customHeight="1" x14ac:dyDescent="0.25">
      <c r="A990" s="25" t="s">
        <v>1315</v>
      </c>
      <c r="B990" s="26" t="s">
        <v>1321</v>
      </c>
      <c r="C990" s="18" t="s">
        <v>1322</v>
      </c>
      <c r="D990" s="28" t="s">
        <v>22</v>
      </c>
      <c r="E990" s="28"/>
      <c r="F990" s="28"/>
      <c r="G990" s="28">
        <v>1.2929999999999999</v>
      </c>
      <c r="H990" s="22">
        <v>39.594700000000003</v>
      </c>
      <c r="I990" s="28">
        <f>G990*H990</f>
        <v>51.195947099999998</v>
      </c>
      <c r="J990" s="43">
        <v>52.627000000000002</v>
      </c>
      <c r="K990" s="22">
        <v>1.6618999999999999</v>
      </c>
      <c r="L990" s="28">
        <f t="shared" si="163"/>
        <v>87.460811300000003</v>
      </c>
      <c r="M990" s="28" t="s">
        <v>22</v>
      </c>
      <c r="N990" s="28"/>
      <c r="O990" s="28"/>
      <c r="P990" s="28" t="s">
        <v>22</v>
      </c>
      <c r="Q990" s="41"/>
      <c r="R990" s="41"/>
      <c r="S990" s="41">
        <f t="shared" si="164"/>
        <v>69.328379200000001</v>
      </c>
      <c r="T990" s="55" t="s">
        <v>23</v>
      </c>
      <c r="U990" s="20"/>
    </row>
    <row r="991" spans="1:21" ht="37.5" customHeight="1" x14ac:dyDescent="0.25">
      <c r="A991" s="25" t="s">
        <v>1315</v>
      </c>
      <c r="B991" s="26" t="s">
        <v>1321</v>
      </c>
      <c r="C991" s="18" t="s">
        <v>1323</v>
      </c>
      <c r="D991" s="28" t="s">
        <v>22</v>
      </c>
      <c r="E991" s="28"/>
      <c r="F991" s="28"/>
      <c r="G991" s="28">
        <v>2.5859999999999999</v>
      </c>
      <c r="H991" s="22">
        <v>39.594700000000003</v>
      </c>
      <c r="I991" s="28">
        <f>G991*H991</f>
        <v>102.3918942</v>
      </c>
      <c r="J991" s="43">
        <v>105.254</v>
      </c>
      <c r="K991" s="22">
        <v>1.6618999999999999</v>
      </c>
      <c r="L991" s="28">
        <f t="shared" si="163"/>
        <v>174.92162260000001</v>
      </c>
      <c r="M991" s="28" t="s">
        <v>22</v>
      </c>
      <c r="N991" s="28"/>
      <c r="O991" s="28"/>
      <c r="P991" s="28" t="s">
        <v>22</v>
      </c>
      <c r="Q991" s="41"/>
      <c r="R991" s="41"/>
      <c r="S991" s="41">
        <f t="shared" si="164"/>
        <v>138.6567584</v>
      </c>
      <c r="T991" s="55" t="s">
        <v>23</v>
      </c>
      <c r="U991" s="20"/>
    </row>
    <row r="992" spans="1:21" ht="38.25" x14ac:dyDescent="0.25">
      <c r="A992" s="25" t="s">
        <v>1324</v>
      </c>
      <c r="B992" s="26" t="s">
        <v>1325</v>
      </c>
      <c r="C992" s="18" t="s">
        <v>33</v>
      </c>
      <c r="D992" s="28">
        <v>0.4284</v>
      </c>
      <c r="E992" s="28">
        <v>8.4052000000000007</v>
      </c>
      <c r="F992" s="28">
        <f>D992*E992</f>
        <v>3.6007876800000003</v>
      </c>
      <c r="G992" s="28">
        <v>9.6299999999999997E-2</v>
      </c>
      <c r="H992" s="22">
        <v>39.594700000000003</v>
      </c>
      <c r="I992" s="28">
        <f>G992*H992</f>
        <v>3.8129696100000001</v>
      </c>
      <c r="J992" s="43">
        <v>2.6989000000000001</v>
      </c>
      <c r="K992" s="22">
        <v>1.6618999999999999</v>
      </c>
      <c r="L992" s="28">
        <f t="shared" si="163"/>
        <v>4.4853019099999996</v>
      </c>
      <c r="M992" s="28" t="s">
        <v>22</v>
      </c>
      <c r="N992" s="28"/>
      <c r="O992" s="28"/>
      <c r="P992" s="28">
        <v>21.09</v>
      </c>
      <c r="Q992" s="40">
        <v>0.101315</v>
      </c>
      <c r="R992" s="41">
        <f>P992*Q992</f>
        <v>2.1367333500000001</v>
      </c>
      <c r="S992" s="41">
        <f t="shared" si="164"/>
        <v>3.7068786450000002</v>
      </c>
      <c r="T992" s="55" t="s">
        <v>23</v>
      </c>
      <c r="U992" s="20"/>
    </row>
    <row r="993" spans="1:21" ht="37.5" customHeight="1" x14ac:dyDescent="0.25">
      <c r="A993" s="25" t="s">
        <v>1324</v>
      </c>
      <c r="B993" s="26" t="s">
        <v>163</v>
      </c>
      <c r="C993" s="18" t="s">
        <v>33</v>
      </c>
      <c r="D993" s="28">
        <v>0.42</v>
      </c>
      <c r="E993" s="28">
        <v>8.4052000000000007</v>
      </c>
      <c r="F993" s="28">
        <f>D993*E993</f>
        <v>3.5301840000000002</v>
      </c>
      <c r="G993" s="28" t="s">
        <v>22</v>
      </c>
      <c r="H993" s="28"/>
      <c r="I993" s="28"/>
      <c r="J993" s="28" t="s">
        <v>22</v>
      </c>
      <c r="K993" s="28"/>
      <c r="L993" s="28"/>
      <c r="M993" s="28">
        <v>0.1104</v>
      </c>
      <c r="N993" s="22">
        <v>39.594700000000003</v>
      </c>
      <c r="O993" s="28">
        <f>M993*N993</f>
        <v>4.3712548800000004</v>
      </c>
      <c r="P993" s="28" t="s">
        <v>22</v>
      </c>
      <c r="Q993" s="41"/>
      <c r="R993" s="41"/>
      <c r="S993" s="41">
        <f t="shared" si="164"/>
        <v>3.9507194400000003</v>
      </c>
      <c r="T993" s="55" t="s">
        <v>23</v>
      </c>
      <c r="U993" s="20"/>
    </row>
    <row r="994" spans="1:21" ht="37.5" customHeight="1" x14ac:dyDescent="0.25">
      <c r="A994" s="25" t="s">
        <v>1326</v>
      </c>
      <c r="B994" s="27" t="s">
        <v>1109</v>
      </c>
      <c r="C994" s="28" t="s">
        <v>719</v>
      </c>
      <c r="D994" s="28">
        <v>53.830399999999997</v>
      </c>
      <c r="E994" s="28">
        <v>8.4052000000000007</v>
      </c>
      <c r="F994" s="28">
        <f>D994*E994</f>
        <v>452.45527808000003</v>
      </c>
      <c r="G994" s="28">
        <v>16.671800000000001</v>
      </c>
      <c r="H994" s="22">
        <v>39.594700000000003</v>
      </c>
      <c r="I994" s="28">
        <f t="shared" ref="I994:I1005" si="165">G994*H994</f>
        <v>660.11491946000012</v>
      </c>
      <c r="J994" s="43">
        <v>852.50760000000002</v>
      </c>
      <c r="K994" s="22">
        <v>1.6618999999999999</v>
      </c>
      <c r="L994" s="28">
        <f>J994*K994</f>
        <v>1416.78238044</v>
      </c>
      <c r="M994" s="28">
        <v>10.7956</v>
      </c>
      <c r="N994" s="22">
        <v>39.594700000000003</v>
      </c>
      <c r="O994" s="28">
        <f>M994*N994</f>
        <v>427.44854332000006</v>
      </c>
      <c r="P994" s="28">
        <v>4210.4476000000004</v>
      </c>
      <c r="Q994" s="40">
        <v>0.101315</v>
      </c>
      <c r="R994" s="41">
        <f t="shared" ref="R994:R1005" si="166">P994*Q994</f>
        <v>426.58149859400004</v>
      </c>
      <c r="S994" s="41">
        <f t="shared" si="164"/>
        <v>452.45527808000003</v>
      </c>
      <c r="T994" s="55" t="s">
        <v>23</v>
      </c>
      <c r="U994" s="20"/>
    </row>
    <row r="995" spans="1:21" ht="37.5" customHeight="1" x14ac:dyDescent="0.25">
      <c r="A995" s="25" t="s">
        <v>1326</v>
      </c>
      <c r="B995" s="27" t="s">
        <v>1109</v>
      </c>
      <c r="C995" s="28" t="s">
        <v>207</v>
      </c>
      <c r="D995" s="28">
        <v>107.66070000000001</v>
      </c>
      <c r="E995" s="28">
        <v>8.4052000000000007</v>
      </c>
      <c r="F995" s="28">
        <f>D995*E995</f>
        <v>904.90971564000017</v>
      </c>
      <c r="G995" s="28">
        <v>34.393099999999997</v>
      </c>
      <c r="H995" s="22">
        <v>39.594700000000003</v>
      </c>
      <c r="I995" s="28">
        <f t="shared" si="165"/>
        <v>1361.7844765699999</v>
      </c>
      <c r="J995" s="43">
        <v>1701.3970999999999</v>
      </c>
      <c r="K995" s="22">
        <v>1.6618999999999999</v>
      </c>
      <c r="L995" s="28">
        <f>J995*K995</f>
        <v>2827.5518404899999</v>
      </c>
      <c r="M995" s="28">
        <v>21.827500000000001</v>
      </c>
      <c r="N995" s="22">
        <v>39.594700000000003</v>
      </c>
      <c r="O995" s="28">
        <f>M995*N995</f>
        <v>864.25331425000013</v>
      </c>
      <c r="P995" s="28">
        <v>8155.4273999999996</v>
      </c>
      <c r="Q995" s="40">
        <v>0.101315</v>
      </c>
      <c r="R995" s="41">
        <f t="shared" si="166"/>
        <v>826.26712703099997</v>
      </c>
      <c r="S995" s="41">
        <f t="shared" si="164"/>
        <v>904.90971564000017</v>
      </c>
      <c r="T995" s="55" t="s">
        <v>23</v>
      </c>
      <c r="U995" s="20"/>
    </row>
    <row r="996" spans="1:21" ht="37.5" customHeight="1" x14ac:dyDescent="0.25">
      <c r="A996" s="25" t="s">
        <v>1326</v>
      </c>
      <c r="B996" s="27" t="s">
        <v>1109</v>
      </c>
      <c r="C996" s="28" t="s">
        <v>76</v>
      </c>
      <c r="D996" s="28">
        <v>215.32140000000001</v>
      </c>
      <c r="E996" s="28">
        <v>8.4052000000000007</v>
      </c>
      <c r="F996" s="28">
        <f>D996*E996</f>
        <v>1809.8194312800003</v>
      </c>
      <c r="G996" s="28">
        <v>69.116399999999999</v>
      </c>
      <c r="H996" s="22">
        <v>39.594700000000003</v>
      </c>
      <c r="I996" s="28">
        <f t="shared" si="165"/>
        <v>2736.6431230800004</v>
      </c>
      <c r="J996" s="43">
        <v>3398.759</v>
      </c>
      <c r="K996" s="22">
        <v>1.6618999999999999</v>
      </c>
      <c r="L996" s="28">
        <f>J996*K996</f>
        <v>5648.3975820999995</v>
      </c>
      <c r="M996" s="28">
        <v>44.127499999999998</v>
      </c>
      <c r="N996" s="22">
        <v>39.594700000000003</v>
      </c>
      <c r="O996" s="28">
        <f>M996*N996</f>
        <v>1747.2151242500001</v>
      </c>
      <c r="P996" s="28">
        <v>16263.875</v>
      </c>
      <c r="Q996" s="40">
        <v>0.101315</v>
      </c>
      <c r="R996" s="41">
        <f t="shared" si="166"/>
        <v>1647.7744956250001</v>
      </c>
      <c r="S996" s="41">
        <f t="shared" si="164"/>
        <v>1809.8194312800003</v>
      </c>
      <c r="T996" s="55" t="s">
        <v>23</v>
      </c>
      <c r="U996" s="20"/>
    </row>
    <row r="997" spans="1:21" ht="76.5" x14ac:dyDescent="0.25">
      <c r="A997" s="50" t="s">
        <v>1327</v>
      </c>
      <c r="B997" s="27" t="s">
        <v>1328</v>
      </c>
      <c r="C997" s="18" t="s">
        <v>1329</v>
      </c>
      <c r="D997" s="28" t="s">
        <v>22</v>
      </c>
      <c r="E997" s="28"/>
      <c r="F997" s="28"/>
      <c r="G997" s="28">
        <v>54.954999999999998</v>
      </c>
      <c r="H997" s="22">
        <v>39.594700000000003</v>
      </c>
      <c r="I997" s="28">
        <f t="shared" si="165"/>
        <v>2175.9267385000003</v>
      </c>
      <c r="J997" s="28" t="s">
        <v>22</v>
      </c>
      <c r="K997" s="28"/>
      <c r="L997" s="28"/>
      <c r="M997" s="28" t="s">
        <v>22</v>
      </c>
      <c r="N997" s="28"/>
      <c r="O997" s="28"/>
      <c r="P997" s="28">
        <v>17371.599999999999</v>
      </c>
      <c r="Q997" s="40">
        <v>0.101315</v>
      </c>
      <c r="R997" s="41">
        <f t="shared" si="166"/>
        <v>1760.0036539999999</v>
      </c>
      <c r="S997" s="41">
        <f t="shared" si="164"/>
        <v>1967.9651962500002</v>
      </c>
      <c r="T997" s="55" t="s">
        <v>23</v>
      </c>
      <c r="U997" s="20"/>
    </row>
    <row r="998" spans="1:21" ht="37.5" customHeight="1" x14ac:dyDescent="0.25">
      <c r="A998" s="50" t="s">
        <v>1330</v>
      </c>
      <c r="B998" s="27" t="s">
        <v>769</v>
      </c>
      <c r="C998" s="18" t="s">
        <v>335</v>
      </c>
      <c r="D998" s="28">
        <v>0.1517</v>
      </c>
      <c r="E998" s="28">
        <v>8.4052000000000007</v>
      </c>
      <c r="F998" s="28">
        <f t="shared" ref="F998:F1005" si="167">D998*E998</f>
        <v>1.2750688400000001</v>
      </c>
      <c r="G998" s="28">
        <v>0.06</v>
      </c>
      <c r="H998" s="22">
        <v>39.594700000000003</v>
      </c>
      <c r="I998" s="28">
        <f t="shared" si="165"/>
        <v>2.3756820000000003</v>
      </c>
      <c r="J998" s="43">
        <v>1.6716</v>
      </c>
      <c r="K998" s="22">
        <v>1.6618999999999999</v>
      </c>
      <c r="L998" s="28">
        <f t="shared" ref="L998:L1005" si="168">J998*K998</f>
        <v>2.7780320399999998</v>
      </c>
      <c r="M998" s="28">
        <v>4.6800000000000001E-2</v>
      </c>
      <c r="N998" s="22">
        <v>39.594700000000003</v>
      </c>
      <c r="O998" s="28">
        <f t="shared" ref="O998:O1005" si="169">M998*N998</f>
        <v>1.8530319600000003</v>
      </c>
      <c r="P998" s="28">
        <v>21.4</v>
      </c>
      <c r="Q998" s="40">
        <v>0.101315</v>
      </c>
      <c r="R998" s="41">
        <f t="shared" si="166"/>
        <v>2.1681409999999999</v>
      </c>
      <c r="S998" s="41">
        <f t="shared" si="164"/>
        <v>2.1681409999999999</v>
      </c>
      <c r="T998" s="55" t="s">
        <v>23</v>
      </c>
      <c r="U998" s="20"/>
    </row>
    <row r="999" spans="1:21" ht="37.5" customHeight="1" x14ac:dyDescent="0.25">
      <c r="A999" s="50" t="s">
        <v>1330</v>
      </c>
      <c r="B999" s="27" t="s">
        <v>769</v>
      </c>
      <c r="C999" s="18" t="s">
        <v>294</v>
      </c>
      <c r="D999" s="28">
        <v>0.30330000000000001</v>
      </c>
      <c r="E999" s="28">
        <v>8.4052000000000007</v>
      </c>
      <c r="F999" s="28">
        <f t="shared" si="167"/>
        <v>2.5492971600000005</v>
      </c>
      <c r="G999" s="28">
        <v>0.1318</v>
      </c>
      <c r="H999" s="22">
        <v>39.594700000000003</v>
      </c>
      <c r="I999" s="28">
        <f t="shared" si="165"/>
        <v>5.2185814600000002</v>
      </c>
      <c r="J999" s="43">
        <v>3.9672999999999998</v>
      </c>
      <c r="K999" s="22">
        <v>1.6618999999999999</v>
      </c>
      <c r="L999" s="28">
        <f t="shared" si="168"/>
        <v>6.5932558699999992</v>
      </c>
      <c r="M999" s="28">
        <v>9.35E-2</v>
      </c>
      <c r="N999" s="22">
        <v>39.594700000000003</v>
      </c>
      <c r="O999" s="28">
        <f t="shared" si="169"/>
        <v>3.7021044500000002</v>
      </c>
      <c r="P999" s="28">
        <v>42.8</v>
      </c>
      <c r="Q999" s="40">
        <v>0.101315</v>
      </c>
      <c r="R999" s="41">
        <f t="shared" si="166"/>
        <v>4.3362819999999997</v>
      </c>
      <c r="S999" s="41">
        <f t="shared" si="164"/>
        <v>4.3362819999999997</v>
      </c>
      <c r="T999" s="55" t="s">
        <v>23</v>
      </c>
      <c r="U999" s="20"/>
    </row>
    <row r="1000" spans="1:21" ht="37.5" customHeight="1" x14ac:dyDescent="0.25">
      <c r="A1000" s="50" t="s">
        <v>1331</v>
      </c>
      <c r="B1000" s="27" t="s">
        <v>50</v>
      </c>
      <c r="C1000" s="18" t="s">
        <v>164</v>
      </c>
      <c r="D1000" s="28">
        <v>2</v>
      </c>
      <c r="E1000" s="28">
        <v>8.4052000000000007</v>
      </c>
      <c r="F1000" s="28">
        <f t="shared" si="167"/>
        <v>16.810400000000001</v>
      </c>
      <c r="G1000" s="28">
        <v>0.53290000000000004</v>
      </c>
      <c r="H1000" s="22">
        <v>39.594700000000003</v>
      </c>
      <c r="I1000" s="28">
        <f t="shared" si="165"/>
        <v>21.100015630000005</v>
      </c>
      <c r="J1000" s="43">
        <v>94.921899999999994</v>
      </c>
      <c r="K1000" s="22">
        <v>1.6618999999999999</v>
      </c>
      <c r="L1000" s="28">
        <f t="shared" si="168"/>
        <v>157.75070560999998</v>
      </c>
      <c r="M1000" s="28">
        <v>0.55710000000000004</v>
      </c>
      <c r="N1000" s="22">
        <v>39.594700000000003</v>
      </c>
      <c r="O1000" s="28">
        <f t="shared" si="169"/>
        <v>22.058207370000002</v>
      </c>
      <c r="P1000" s="28">
        <v>500.52730000000003</v>
      </c>
      <c r="Q1000" s="40">
        <v>0.101315</v>
      </c>
      <c r="R1000" s="41">
        <f t="shared" si="166"/>
        <v>50.710923399500004</v>
      </c>
      <c r="S1000" s="41">
        <f t="shared" si="164"/>
        <v>22.058207370000002</v>
      </c>
      <c r="T1000" s="55" t="s">
        <v>23</v>
      </c>
      <c r="U1000" s="20"/>
    </row>
    <row r="1001" spans="1:21" ht="37.5" customHeight="1" x14ac:dyDescent="0.25">
      <c r="A1001" s="50" t="s">
        <v>1331</v>
      </c>
      <c r="B1001" s="27" t="s">
        <v>171</v>
      </c>
      <c r="C1001" s="18" t="s">
        <v>294</v>
      </c>
      <c r="D1001" s="28">
        <v>8</v>
      </c>
      <c r="E1001" s="28">
        <v>8.4052000000000007</v>
      </c>
      <c r="F1001" s="28">
        <f t="shared" si="167"/>
        <v>67.241600000000005</v>
      </c>
      <c r="G1001" s="28">
        <v>2.4319999999999999</v>
      </c>
      <c r="H1001" s="22">
        <v>39.594700000000003</v>
      </c>
      <c r="I1001" s="28">
        <f t="shared" si="165"/>
        <v>96.294310400000001</v>
      </c>
      <c r="J1001" s="43">
        <v>370</v>
      </c>
      <c r="K1001" s="22">
        <v>1.6618999999999999</v>
      </c>
      <c r="L1001" s="28">
        <f t="shared" si="168"/>
        <v>614.90300000000002</v>
      </c>
      <c r="M1001" s="28">
        <v>2.3820000000000001</v>
      </c>
      <c r="N1001" s="22">
        <v>39.594700000000003</v>
      </c>
      <c r="O1001" s="28">
        <f t="shared" si="169"/>
        <v>94.31457540000001</v>
      </c>
      <c r="P1001" s="28">
        <v>2012.8</v>
      </c>
      <c r="Q1001" s="40">
        <v>0.101315</v>
      </c>
      <c r="R1001" s="41">
        <f t="shared" si="166"/>
        <v>203.92683199999999</v>
      </c>
      <c r="S1001" s="41">
        <f t="shared" si="164"/>
        <v>96.294310400000001</v>
      </c>
      <c r="T1001" s="55" t="s">
        <v>23</v>
      </c>
      <c r="U1001" s="20"/>
    </row>
    <row r="1002" spans="1:21" ht="37.5" customHeight="1" x14ac:dyDescent="0.25">
      <c r="A1002" s="50" t="s">
        <v>1331</v>
      </c>
      <c r="B1002" s="27" t="s">
        <v>171</v>
      </c>
      <c r="C1002" s="18" t="s">
        <v>36</v>
      </c>
      <c r="D1002" s="28">
        <v>40</v>
      </c>
      <c r="E1002" s="28">
        <v>8.4052000000000007</v>
      </c>
      <c r="F1002" s="28">
        <f t="shared" si="167"/>
        <v>336.20800000000003</v>
      </c>
      <c r="G1002" s="28">
        <v>7.0419999999999998</v>
      </c>
      <c r="H1002" s="22">
        <v>39.594700000000003</v>
      </c>
      <c r="I1002" s="28">
        <f t="shared" si="165"/>
        <v>278.82587740000002</v>
      </c>
      <c r="J1002" s="43">
        <v>1401.8689999999999</v>
      </c>
      <c r="K1002" s="22">
        <v>1.6618999999999999</v>
      </c>
      <c r="L1002" s="28">
        <f t="shared" si="168"/>
        <v>2329.7660910999998</v>
      </c>
      <c r="M1002" s="28">
        <v>10.938000000000001</v>
      </c>
      <c r="N1002" s="22">
        <v>39.594700000000003</v>
      </c>
      <c r="O1002" s="28">
        <f t="shared" si="169"/>
        <v>433.08682860000005</v>
      </c>
      <c r="P1002" s="28">
        <v>8299</v>
      </c>
      <c r="Q1002" s="40">
        <v>0.101315</v>
      </c>
      <c r="R1002" s="41">
        <f t="shared" si="166"/>
        <v>840.81318499999998</v>
      </c>
      <c r="S1002" s="41">
        <f t="shared" si="164"/>
        <v>433.08682860000005</v>
      </c>
      <c r="T1002" s="55" t="s">
        <v>23</v>
      </c>
      <c r="U1002" s="20"/>
    </row>
    <row r="1003" spans="1:21" ht="37.5" customHeight="1" x14ac:dyDescent="0.25">
      <c r="A1003" s="50" t="s">
        <v>1331</v>
      </c>
      <c r="B1003" s="27" t="s">
        <v>171</v>
      </c>
      <c r="C1003" s="18" t="s">
        <v>1279</v>
      </c>
      <c r="D1003" s="28">
        <v>58.334000000000003</v>
      </c>
      <c r="E1003" s="28">
        <v>8.4052000000000007</v>
      </c>
      <c r="F1003" s="28">
        <f t="shared" si="167"/>
        <v>490.30893680000008</v>
      </c>
      <c r="G1003" s="28">
        <v>15.768000000000001</v>
      </c>
      <c r="H1003" s="22">
        <v>39.594700000000003</v>
      </c>
      <c r="I1003" s="28">
        <f t="shared" si="165"/>
        <v>624.32922960000008</v>
      </c>
      <c r="J1003" s="43">
        <v>2900</v>
      </c>
      <c r="K1003" s="22">
        <v>1.6618999999999999</v>
      </c>
      <c r="L1003" s="28">
        <f t="shared" si="168"/>
        <v>4819.51</v>
      </c>
      <c r="M1003" s="28">
        <v>14.808</v>
      </c>
      <c r="N1003" s="22">
        <v>39.594700000000003</v>
      </c>
      <c r="O1003" s="28">
        <f t="shared" si="169"/>
        <v>586.3183176</v>
      </c>
      <c r="P1003" s="28">
        <v>12942</v>
      </c>
      <c r="Q1003" s="40">
        <v>0.101315</v>
      </c>
      <c r="R1003" s="41">
        <f t="shared" si="166"/>
        <v>1311.2187300000001</v>
      </c>
      <c r="S1003" s="41">
        <f t="shared" si="164"/>
        <v>624.32922960000008</v>
      </c>
      <c r="T1003" s="55" t="s">
        <v>23</v>
      </c>
      <c r="U1003" s="20"/>
    </row>
    <row r="1004" spans="1:21" ht="37.5" customHeight="1" x14ac:dyDescent="0.25">
      <c r="A1004" s="50" t="s">
        <v>1331</v>
      </c>
      <c r="B1004" s="27" t="s">
        <v>171</v>
      </c>
      <c r="C1004" s="18" t="s">
        <v>283</v>
      </c>
      <c r="D1004" s="28">
        <v>75</v>
      </c>
      <c r="E1004" s="28">
        <v>8.4052000000000007</v>
      </c>
      <c r="F1004" s="28">
        <f t="shared" si="167"/>
        <v>630.3900000000001</v>
      </c>
      <c r="G1004" s="28">
        <v>19.185500000000001</v>
      </c>
      <c r="H1004" s="22">
        <v>39.594700000000003</v>
      </c>
      <c r="I1004" s="28">
        <f t="shared" si="165"/>
        <v>759.64411685000016</v>
      </c>
      <c r="J1004" s="43">
        <v>3760</v>
      </c>
      <c r="K1004" s="22">
        <v>1.6618999999999999</v>
      </c>
      <c r="L1004" s="28">
        <f t="shared" si="168"/>
        <v>6248.7439999999997</v>
      </c>
      <c r="M1004" s="28">
        <v>20.055099999999999</v>
      </c>
      <c r="N1004" s="22">
        <v>39.594700000000003</v>
      </c>
      <c r="O1004" s="28">
        <f t="shared" si="169"/>
        <v>794.07566797000004</v>
      </c>
      <c r="P1004" s="28">
        <v>22286.6</v>
      </c>
      <c r="Q1004" s="40">
        <v>0.101315</v>
      </c>
      <c r="R1004" s="41">
        <f t="shared" si="166"/>
        <v>2257.9668790000001</v>
      </c>
      <c r="S1004" s="41">
        <f t="shared" si="164"/>
        <v>794.07566797000004</v>
      </c>
      <c r="T1004" s="55" t="s">
        <v>23</v>
      </c>
      <c r="U1004" s="20"/>
    </row>
    <row r="1005" spans="1:21" ht="37.5" customHeight="1" x14ac:dyDescent="0.25">
      <c r="A1005" s="50" t="s">
        <v>1331</v>
      </c>
      <c r="B1005" s="27" t="s">
        <v>171</v>
      </c>
      <c r="C1005" s="18" t="s">
        <v>52</v>
      </c>
      <c r="D1005" s="28">
        <v>104.166</v>
      </c>
      <c r="E1005" s="28">
        <v>8.4052000000000007</v>
      </c>
      <c r="F1005" s="28">
        <f t="shared" si="167"/>
        <v>875.53606320000006</v>
      </c>
      <c r="G1005" s="28">
        <v>30.423999999999999</v>
      </c>
      <c r="H1005" s="22">
        <v>39.594700000000003</v>
      </c>
      <c r="I1005" s="28">
        <f t="shared" si="165"/>
        <v>1204.6291528000002</v>
      </c>
      <c r="J1005" s="43">
        <v>5200</v>
      </c>
      <c r="K1005" s="22">
        <v>1.6618999999999999</v>
      </c>
      <c r="L1005" s="28">
        <f t="shared" si="168"/>
        <v>8641.8799999999992</v>
      </c>
      <c r="M1005" s="28">
        <v>27.854299999999999</v>
      </c>
      <c r="N1005" s="22">
        <v>39.594700000000003</v>
      </c>
      <c r="O1005" s="28">
        <f t="shared" si="169"/>
        <v>1102.8826522100001</v>
      </c>
      <c r="P1005" s="28">
        <v>25160</v>
      </c>
      <c r="Q1005" s="40">
        <v>0.101315</v>
      </c>
      <c r="R1005" s="41">
        <f t="shared" si="166"/>
        <v>2549.0853999999999</v>
      </c>
      <c r="S1005" s="41">
        <f t="shared" si="164"/>
        <v>1204.6291528000002</v>
      </c>
      <c r="T1005" s="55" t="s">
        <v>23</v>
      </c>
      <c r="U1005" s="20"/>
    </row>
    <row r="1006" spans="1:21" ht="51" x14ac:dyDescent="0.25">
      <c r="A1006" s="50" t="s">
        <v>1331</v>
      </c>
      <c r="B1006" s="27" t="s">
        <v>1332</v>
      </c>
      <c r="C1006" s="18" t="s">
        <v>36</v>
      </c>
      <c r="D1006" s="28" t="s">
        <v>22</v>
      </c>
      <c r="E1006" s="28"/>
      <c r="F1006" s="28"/>
      <c r="G1006" s="28" t="s">
        <v>22</v>
      </c>
      <c r="H1006" s="28"/>
      <c r="I1006" s="28"/>
      <c r="J1006" s="28" t="s">
        <v>22</v>
      </c>
      <c r="K1006" s="28"/>
      <c r="L1006" s="28"/>
      <c r="M1006" s="28" t="s">
        <v>22</v>
      </c>
      <c r="N1006" s="28"/>
      <c r="O1006" s="28"/>
      <c r="P1006" s="28" t="s">
        <v>22</v>
      </c>
      <c r="Q1006" s="41"/>
      <c r="R1006" s="41"/>
      <c r="S1006" s="28" t="s">
        <v>22</v>
      </c>
      <c r="T1006" s="55" t="s">
        <v>40</v>
      </c>
      <c r="U1006" s="20"/>
    </row>
    <row r="1007" spans="1:21" ht="51.75" customHeight="1" x14ac:dyDescent="0.25">
      <c r="A1007" s="50" t="s">
        <v>1333</v>
      </c>
      <c r="B1007" s="27" t="s">
        <v>32</v>
      </c>
      <c r="C1007" s="18" t="s">
        <v>1334</v>
      </c>
      <c r="D1007" s="28">
        <v>10</v>
      </c>
      <c r="E1007" s="28">
        <v>8.4052000000000007</v>
      </c>
      <c r="F1007" s="28">
        <f>D1007*E1007</f>
        <v>84.052000000000007</v>
      </c>
      <c r="G1007" s="28">
        <v>3.7050000000000001</v>
      </c>
      <c r="H1007" s="22">
        <v>39.594700000000003</v>
      </c>
      <c r="I1007" s="28">
        <f>G1007*H1007</f>
        <v>146.69836350000003</v>
      </c>
      <c r="J1007" s="43">
        <v>132.92269999999999</v>
      </c>
      <c r="K1007" s="22">
        <v>1.6618999999999999</v>
      </c>
      <c r="L1007" s="28">
        <f>J1007*K1007</f>
        <v>220.90423512999999</v>
      </c>
      <c r="M1007" s="28">
        <v>3.9996999999999998</v>
      </c>
      <c r="N1007" s="22">
        <v>39.594700000000003</v>
      </c>
      <c r="O1007" s="28">
        <f>M1007*N1007</f>
        <v>158.36692159</v>
      </c>
      <c r="P1007" s="28">
        <v>1273.5999999999999</v>
      </c>
      <c r="Q1007" s="40">
        <v>0.101315</v>
      </c>
      <c r="R1007" s="41">
        <f>P1007*Q1007</f>
        <v>129.034784</v>
      </c>
      <c r="S1007" s="41">
        <f>MEDIAN(F1007,I1007,L1007,O1007,R1007)</f>
        <v>146.69836350000003</v>
      </c>
      <c r="T1007" s="55" t="s">
        <v>23</v>
      </c>
      <c r="U1007" s="20"/>
    </row>
    <row r="1008" spans="1:21" ht="37.5" customHeight="1" x14ac:dyDescent="0.25">
      <c r="A1008" s="50" t="s">
        <v>1335</v>
      </c>
      <c r="B1008" s="27" t="s">
        <v>1336</v>
      </c>
      <c r="C1008" s="18" t="s">
        <v>1337</v>
      </c>
      <c r="D1008" s="28" t="s">
        <v>22</v>
      </c>
      <c r="E1008" s="28"/>
      <c r="F1008" s="28"/>
      <c r="G1008" s="28" t="s">
        <v>22</v>
      </c>
      <c r="H1008" s="28"/>
      <c r="I1008" s="28"/>
      <c r="J1008" s="28" t="s">
        <v>22</v>
      </c>
      <c r="K1008" s="28"/>
      <c r="L1008" s="28"/>
      <c r="M1008" s="28" t="s">
        <v>22</v>
      </c>
      <c r="N1008" s="28"/>
      <c r="O1008" s="28"/>
      <c r="P1008" s="28" t="s">
        <v>22</v>
      </c>
      <c r="Q1008" s="41"/>
      <c r="R1008" s="41"/>
      <c r="S1008" s="28" t="s">
        <v>22</v>
      </c>
      <c r="T1008" s="55" t="s">
        <v>40</v>
      </c>
      <c r="U1008" s="20"/>
    </row>
    <row r="1009" spans="1:21" ht="37.5" customHeight="1" x14ac:dyDescent="0.25">
      <c r="A1009" s="50" t="s">
        <v>1338</v>
      </c>
      <c r="B1009" s="27" t="s">
        <v>1009</v>
      </c>
      <c r="C1009" s="18" t="s">
        <v>1339</v>
      </c>
      <c r="D1009" s="28" t="s">
        <v>22</v>
      </c>
      <c r="E1009" s="28"/>
      <c r="F1009" s="28"/>
      <c r="G1009" s="28" t="s">
        <v>22</v>
      </c>
      <c r="H1009" s="28"/>
      <c r="I1009" s="28"/>
      <c r="J1009" s="28" t="s">
        <v>22</v>
      </c>
      <c r="K1009" s="28"/>
      <c r="L1009" s="28"/>
      <c r="M1009" s="28" t="s">
        <v>22</v>
      </c>
      <c r="N1009" s="28"/>
      <c r="O1009" s="28"/>
      <c r="P1009" s="28" t="s">
        <v>22</v>
      </c>
      <c r="Q1009" s="41"/>
      <c r="R1009" s="41"/>
      <c r="S1009" s="41">
        <v>99</v>
      </c>
      <c r="T1009" s="55" t="s">
        <v>40</v>
      </c>
      <c r="U1009" s="20"/>
    </row>
    <row r="1010" spans="1:21" ht="37.5" customHeight="1" x14ac:dyDescent="0.25">
      <c r="A1010" s="50" t="s">
        <v>1338</v>
      </c>
      <c r="B1010" s="27" t="s">
        <v>1009</v>
      </c>
      <c r="C1010" s="18" t="s">
        <v>1340</v>
      </c>
      <c r="D1010" s="28" t="s">
        <v>22</v>
      </c>
      <c r="E1010" s="28"/>
      <c r="F1010" s="28"/>
      <c r="G1010" s="28" t="s">
        <v>22</v>
      </c>
      <c r="H1010" s="28"/>
      <c r="I1010" s="28"/>
      <c r="J1010" s="28" t="s">
        <v>22</v>
      </c>
      <c r="K1010" s="28"/>
      <c r="L1010" s="28"/>
      <c r="M1010" s="28" t="s">
        <v>22</v>
      </c>
      <c r="N1010" s="28"/>
      <c r="O1010" s="28"/>
      <c r="P1010" s="28" t="s">
        <v>22</v>
      </c>
      <c r="Q1010" s="41"/>
      <c r="R1010" s="41"/>
      <c r="S1010" s="41">
        <v>157.32</v>
      </c>
      <c r="T1010" s="55" t="s">
        <v>40</v>
      </c>
      <c r="U1010" s="20"/>
    </row>
    <row r="1011" spans="1:21" ht="37.5" customHeight="1" x14ac:dyDescent="0.25">
      <c r="A1011" s="50" t="s">
        <v>1338</v>
      </c>
      <c r="B1011" s="27" t="s">
        <v>191</v>
      </c>
      <c r="C1011" s="18" t="s">
        <v>1339</v>
      </c>
      <c r="D1011" s="28" t="s">
        <v>22</v>
      </c>
      <c r="E1011" s="28"/>
      <c r="F1011" s="28"/>
      <c r="G1011" s="28" t="s">
        <v>22</v>
      </c>
      <c r="H1011" s="28"/>
      <c r="I1011" s="28"/>
      <c r="J1011" s="28" t="s">
        <v>22</v>
      </c>
      <c r="K1011" s="28"/>
      <c r="L1011" s="28"/>
      <c r="M1011" s="28" t="s">
        <v>22</v>
      </c>
      <c r="N1011" s="28"/>
      <c r="O1011" s="28"/>
      <c r="P1011" s="28" t="s">
        <v>22</v>
      </c>
      <c r="Q1011" s="41"/>
      <c r="R1011" s="41"/>
      <c r="S1011" s="41">
        <v>109.56</v>
      </c>
      <c r="T1011" s="55" t="s">
        <v>40</v>
      </c>
      <c r="U1011" s="20"/>
    </row>
    <row r="1012" spans="1:21" s="16" customFormat="1" ht="37.5" customHeight="1" x14ac:dyDescent="0.25">
      <c r="A1012" s="50" t="s">
        <v>1338</v>
      </c>
      <c r="B1012" s="27" t="s">
        <v>191</v>
      </c>
      <c r="C1012" s="47" t="s">
        <v>1340</v>
      </c>
      <c r="D1012" s="28" t="s">
        <v>22</v>
      </c>
      <c r="E1012" s="28"/>
      <c r="F1012" s="28"/>
      <c r="G1012" s="28" t="s">
        <v>22</v>
      </c>
      <c r="H1012" s="28"/>
      <c r="I1012" s="28"/>
      <c r="J1012" s="28" t="s">
        <v>22</v>
      </c>
      <c r="K1012" s="28"/>
      <c r="L1012" s="28"/>
      <c r="M1012" s="28" t="s">
        <v>22</v>
      </c>
      <c r="N1012" s="28"/>
      <c r="O1012" s="28"/>
      <c r="P1012" s="28" t="s">
        <v>22</v>
      </c>
      <c r="Q1012" s="41"/>
      <c r="R1012" s="41"/>
      <c r="S1012" s="28" t="s">
        <v>22</v>
      </c>
      <c r="T1012" s="55" t="s">
        <v>40</v>
      </c>
      <c r="U1012" s="20"/>
    </row>
    <row r="1013" spans="1:21" ht="51" x14ac:dyDescent="0.25">
      <c r="A1013" s="50" t="s">
        <v>1338</v>
      </c>
      <c r="B1013" s="27" t="s">
        <v>1341</v>
      </c>
      <c r="C1013" s="18" t="s">
        <v>1342</v>
      </c>
      <c r="D1013" s="28" t="s">
        <v>22</v>
      </c>
      <c r="E1013" s="28"/>
      <c r="F1013" s="28"/>
      <c r="G1013" s="28" t="s">
        <v>22</v>
      </c>
      <c r="H1013" s="28"/>
      <c r="I1013" s="28"/>
      <c r="J1013" s="28" t="s">
        <v>22</v>
      </c>
      <c r="K1013" s="28"/>
      <c r="L1013" s="28"/>
      <c r="M1013" s="28" t="s">
        <v>22</v>
      </c>
      <c r="N1013" s="28"/>
      <c r="O1013" s="28"/>
      <c r="P1013" s="28" t="s">
        <v>22</v>
      </c>
      <c r="Q1013" s="41"/>
      <c r="R1013" s="41"/>
      <c r="S1013" s="41">
        <v>154.81</v>
      </c>
      <c r="T1013" s="55" t="s">
        <v>40</v>
      </c>
      <c r="U1013" s="20"/>
    </row>
    <row r="1014" spans="1:21" ht="38.25" x14ac:dyDescent="0.25">
      <c r="A1014" s="50" t="s">
        <v>1338</v>
      </c>
      <c r="B1014" s="27" t="s">
        <v>1343</v>
      </c>
      <c r="C1014" s="18" t="s">
        <v>1344</v>
      </c>
      <c r="D1014" s="28" t="s">
        <v>22</v>
      </c>
      <c r="E1014" s="28"/>
      <c r="F1014" s="28"/>
      <c r="G1014" s="28" t="s">
        <v>22</v>
      </c>
      <c r="H1014" s="28"/>
      <c r="I1014" s="28"/>
      <c r="J1014" s="28" t="s">
        <v>22</v>
      </c>
      <c r="K1014" s="28"/>
      <c r="L1014" s="28"/>
      <c r="M1014" s="28" t="s">
        <v>22</v>
      </c>
      <c r="N1014" s="28"/>
      <c r="O1014" s="28"/>
      <c r="P1014" s="28" t="s">
        <v>22</v>
      </c>
      <c r="Q1014" s="41"/>
      <c r="R1014" s="41"/>
      <c r="S1014" s="41">
        <v>154.4</v>
      </c>
      <c r="T1014" s="55" t="s">
        <v>40</v>
      </c>
      <c r="U1014" s="20"/>
    </row>
    <row r="1015" spans="1:21" ht="37.5" customHeight="1" x14ac:dyDescent="0.25">
      <c r="A1015" s="50" t="s">
        <v>1338</v>
      </c>
      <c r="B1015" s="27" t="s">
        <v>1345</v>
      </c>
      <c r="C1015" s="18" t="s">
        <v>1346</v>
      </c>
      <c r="D1015" s="28" t="s">
        <v>22</v>
      </c>
      <c r="E1015" s="28"/>
      <c r="F1015" s="28"/>
      <c r="G1015" s="28" t="s">
        <v>22</v>
      </c>
      <c r="H1015" s="28"/>
      <c r="I1015" s="28"/>
      <c r="J1015" s="28" t="s">
        <v>22</v>
      </c>
      <c r="K1015" s="28"/>
      <c r="L1015" s="28"/>
      <c r="M1015" s="28" t="s">
        <v>22</v>
      </c>
      <c r="N1015" s="28"/>
      <c r="O1015" s="28"/>
      <c r="P1015" s="28" t="s">
        <v>22</v>
      </c>
      <c r="Q1015" s="41"/>
      <c r="R1015" s="41"/>
      <c r="S1015" s="41">
        <v>142.76</v>
      </c>
      <c r="T1015" s="55" t="s">
        <v>40</v>
      </c>
      <c r="U1015" s="20"/>
    </row>
    <row r="1016" spans="1:21" ht="37.5" customHeight="1" x14ac:dyDescent="0.25">
      <c r="A1016" s="50" t="s">
        <v>1338</v>
      </c>
      <c r="B1016" s="27" t="s">
        <v>1347</v>
      </c>
      <c r="C1016" s="18" t="s">
        <v>1348</v>
      </c>
      <c r="D1016" s="28" t="s">
        <v>22</v>
      </c>
      <c r="E1016" s="28"/>
      <c r="F1016" s="28"/>
      <c r="G1016" s="28" t="s">
        <v>22</v>
      </c>
      <c r="H1016" s="28"/>
      <c r="I1016" s="28"/>
      <c r="J1016" s="28" t="s">
        <v>22</v>
      </c>
      <c r="K1016" s="28"/>
      <c r="L1016" s="28"/>
      <c r="M1016" s="28" t="s">
        <v>22</v>
      </c>
      <c r="N1016" s="28"/>
      <c r="O1016" s="28"/>
      <c r="P1016" s="28" t="s">
        <v>22</v>
      </c>
      <c r="Q1016" s="41"/>
      <c r="R1016" s="41"/>
      <c r="S1016" s="41">
        <v>140.35</v>
      </c>
      <c r="T1016" s="55" t="s">
        <v>40</v>
      </c>
      <c r="U1016" s="20"/>
    </row>
    <row r="1017" spans="1:21" ht="37.5" customHeight="1" x14ac:dyDescent="0.25">
      <c r="A1017" s="50" t="s">
        <v>1349</v>
      </c>
      <c r="B1017" s="27" t="s">
        <v>1109</v>
      </c>
      <c r="C1017" s="18" t="s">
        <v>52</v>
      </c>
      <c r="D1017" s="28" t="s">
        <v>22</v>
      </c>
      <c r="E1017" s="28"/>
      <c r="F1017" s="28"/>
      <c r="G1017" s="28" t="s">
        <v>22</v>
      </c>
      <c r="H1017" s="28"/>
      <c r="I1017" s="28"/>
      <c r="J1017" s="28" t="s">
        <v>22</v>
      </c>
      <c r="K1017" s="28"/>
      <c r="L1017" s="28"/>
      <c r="M1017" s="28" t="s">
        <v>22</v>
      </c>
      <c r="N1017" s="28"/>
      <c r="O1017" s="28"/>
      <c r="P1017" s="28" t="s">
        <v>22</v>
      </c>
      <c r="Q1017" s="41"/>
      <c r="R1017" s="41"/>
      <c r="S1017" s="28" t="s">
        <v>22</v>
      </c>
      <c r="T1017" s="55" t="s">
        <v>40</v>
      </c>
      <c r="U1017" s="20"/>
    </row>
    <row r="1018" spans="1:21" ht="37.5" customHeight="1" x14ac:dyDescent="0.25">
      <c r="A1018" s="50" t="s">
        <v>1350</v>
      </c>
      <c r="B1018" s="27" t="s">
        <v>490</v>
      </c>
      <c r="C1018" s="18" t="s">
        <v>1351</v>
      </c>
      <c r="D1018" s="28" t="s">
        <v>22</v>
      </c>
      <c r="E1018" s="28"/>
      <c r="F1018" s="28"/>
      <c r="G1018" s="28">
        <v>5.0435999999999996</v>
      </c>
      <c r="H1018" s="22">
        <v>39.594700000000003</v>
      </c>
      <c r="I1018" s="28">
        <f>G1018*H1018</f>
        <v>199.69982891999999</v>
      </c>
      <c r="J1018" s="43">
        <v>128</v>
      </c>
      <c r="K1018" s="22">
        <v>1.6618999999999999</v>
      </c>
      <c r="L1018" s="28">
        <f>J1018*K1018</f>
        <v>212.72319999999999</v>
      </c>
      <c r="M1018" s="28" t="s">
        <v>22</v>
      </c>
      <c r="N1018" s="28"/>
      <c r="O1018" s="28"/>
      <c r="P1018" s="28" t="s">
        <v>22</v>
      </c>
      <c r="Q1018" s="41"/>
      <c r="R1018" s="41"/>
      <c r="S1018" s="41">
        <f>MEDIAN(F1018,I1018,L1018,O1018,R1018)</f>
        <v>206.21151445999999</v>
      </c>
      <c r="T1018" s="55" t="s">
        <v>23</v>
      </c>
      <c r="U1018" s="20"/>
    </row>
    <row r="1019" spans="1:21" ht="37.5" customHeight="1" x14ac:dyDescent="0.25">
      <c r="A1019" s="50" t="s">
        <v>1350</v>
      </c>
      <c r="B1019" s="27" t="s">
        <v>490</v>
      </c>
      <c r="C1019" s="18" t="s">
        <v>1352</v>
      </c>
      <c r="D1019" s="28" t="s">
        <v>22</v>
      </c>
      <c r="E1019" s="28"/>
      <c r="F1019" s="28"/>
      <c r="G1019" s="28">
        <v>25.218</v>
      </c>
      <c r="H1019" s="22">
        <v>39.594700000000003</v>
      </c>
      <c r="I1019" s="28">
        <f>G1019*H1019</f>
        <v>998.49914460000002</v>
      </c>
      <c r="J1019" s="43">
        <v>640</v>
      </c>
      <c r="K1019" s="22">
        <v>1.6618999999999999</v>
      </c>
      <c r="L1019" s="28">
        <f>J1019*K1019</f>
        <v>1063.616</v>
      </c>
      <c r="M1019" s="28" t="s">
        <v>22</v>
      </c>
      <c r="N1019" s="28"/>
      <c r="O1019" s="28"/>
      <c r="P1019" s="28" t="s">
        <v>22</v>
      </c>
      <c r="Q1019" s="41"/>
      <c r="R1019" s="41"/>
      <c r="S1019" s="41">
        <f>MEDIAN(F1019,I1019,L1019,O1019,R1019)</f>
        <v>1031.0575722999999</v>
      </c>
      <c r="T1019" s="55" t="s">
        <v>23</v>
      </c>
      <c r="U1019" s="20"/>
    </row>
    <row r="1020" spans="1:21" ht="102" x14ac:dyDescent="0.25">
      <c r="A1020" s="50" t="s">
        <v>1350</v>
      </c>
      <c r="B1020" s="27" t="s">
        <v>1353</v>
      </c>
      <c r="C1020" s="18" t="s">
        <v>146</v>
      </c>
      <c r="D1020" s="28" t="s">
        <v>22</v>
      </c>
      <c r="E1020" s="28"/>
      <c r="F1020" s="28"/>
      <c r="G1020" s="28" t="s">
        <v>22</v>
      </c>
      <c r="H1020" s="28"/>
      <c r="I1020" s="28"/>
      <c r="J1020" s="28" t="s">
        <v>22</v>
      </c>
      <c r="K1020" s="28"/>
      <c r="L1020" s="28"/>
      <c r="M1020" s="28" t="s">
        <v>22</v>
      </c>
      <c r="N1020" s="28"/>
      <c r="O1020" s="28"/>
      <c r="P1020" s="28" t="s">
        <v>59</v>
      </c>
      <c r="Q1020" s="40"/>
      <c r="R1020" s="41"/>
      <c r="S1020" s="28" t="s">
        <v>22</v>
      </c>
      <c r="T1020" s="55" t="s">
        <v>40</v>
      </c>
      <c r="U1020" s="20"/>
    </row>
    <row r="1021" spans="1:21" ht="37.5" customHeight="1" x14ac:dyDescent="0.25">
      <c r="A1021" s="50" t="s">
        <v>1354</v>
      </c>
      <c r="B1021" s="27" t="s">
        <v>1355</v>
      </c>
      <c r="C1021" s="18" t="s">
        <v>96</v>
      </c>
      <c r="D1021" s="28" t="s">
        <v>22</v>
      </c>
      <c r="E1021" s="28"/>
      <c r="F1021" s="28"/>
      <c r="G1021" s="28">
        <v>70.849999999999994</v>
      </c>
      <c r="H1021" s="22">
        <v>39.594700000000003</v>
      </c>
      <c r="I1021" s="28">
        <f>G1021*H1021</f>
        <v>2805.2844949999999</v>
      </c>
      <c r="J1021" s="43">
        <v>2065.84</v>
      </c>
      <c r="K1021" s="22">
        <v>1.6618999999999999</v>
      </c>
      <c r="L1021" s="28">
        <f>J1021*K1021</f>
        <v>3433.2194960000002</v>
      </c>
      <c r="M1021" s="28">
        <v>100</v>
      </c>
      <c r="N1021" s="22">
        <v>39.594700000000003</v>
      </c>
      <c r="O1021" s="28">
        <f>M1021*N1021</f>
        <v>3959.4700000000003</v>
      </c>
      <c r="P1021" s="28">
        <v>23652</v>
      </c>
      <c r="Q1021" s="40">
        <v>0.101315</v>
      </c>
      <c r="R1021" s="41">
        <f>P1021*Q1021</f>
        <v>2396.3023800000001</v>
      </c>
      <c r="S1021" s="41">
        <f>MEDIAN(F1021,I1021,L1021,O1021,R1021)</f>
        <v>3119.2519954999998</v>
      </c>
      <c r="T1021" s="55" t="s">
        <v>23</v>
      </c>
      <c r="U1021" s="20"/>
    </row>
    <row r="1022" spans="1:21" ht="37.5" customHeight="1" x14ac:dyDescent="0.25">
      <c r="A1022" s="50" t="s">
        <v>1356</v>
      </c>
      <c r="B1022" s="27" t="s">
        <v>1357</v>
      </c>
      <c r="C1022" s="18" t="s">
        <v>1358</v>
      </c>
      <c r="D1022" s="28" t="s">
        <v>22</v>
      </c>
      <c r="E1022" s="28"/>
      <c r="F1022" s="28"/>
      <c r="G1022" s="28" t="s">
        <v>22</v>
      </c>
      <c r="H1022" s="28"/>
      <c r="I1022" s="28"/>
      <c r="J1022" s="28" t="s">
        <v>22</v>
      </c>
      <c r="K1022" s="28"/>
      <c r="L1022" s="28"/>
      <c r="M1022" s="28" t="s">
        <v>22</v>
      </c>
      <c r="N1022" s="28"/>
      <c r="O1022" s="28"/>
      <c r="P1022" s="28" t="s">
        <v>22</v>
      </c>
      <c r="Q1022" s="41"/>
      <c r="R1022" s="41"/>
      <c r="S1022" s="41">
        <v>80.349999999999994</v>
      </c>
      <c r="T1022" s="55" t="s">
        <v>40</v>
      </c>
      <c r="U1022" s="20"/>
    </row>
    <row r="1023" spans="1:21" ht="37.5" customHeight="1" x14ac:dyDescent="0.25">
      <c r="A1023" s="50" t="s">
        <v>1356</v>
      </c>
      <c r="B1023" s="27" t="s">
        <v>1357</v>
      </c>
      <c r="C1023" s="18" t="s">
        <v>1359</v>
      </c>
      <c r="D1023" s="28" t="s">
        <v>22</v>
      </c>
      <c r="E1023" s="28"/>
      <c r="F1023" s="28"/>
      <c r="G1023" s="28" t="s">
        <v>22</v>
      </c>
      <c r="H1023" s="28"/>
      <c r="I1023" s="28"/>
      <c r="J1023" s="28" t="s">
        <v>22</v>
      </c>
      <c r="K1023" s="28"/>
      <c r="L1023" s="28"/>
      <c r="M1023" s="28" t="s">
        <v>22</v>
      </c>
      <c r="N1023" s="28"/>
      <c r="O1023" s="28"/>
      <c r="P1023" s="28" t="s">
        <v>22</v>
      </c>
      <c r="Q1023" s="41"/>
      <c r="R1023" s="41"/>
      <c r="S1023" s="41">
        <v>73.31</v>
      </c>
      <c r="T1023" s="55" t="s">
        <v>40</v>
      </c>
      <c r="U1023" s="20"/>
    </row>
    <row r="1024" spans="1:21" ht="37.5" customHeight="1" x14ac:dyDescent="0.25">
      <c r="A1024" s="50" t="s">
        <v>1356</v>
      </c>
      <c r="B1024" s="27" t="s">
        <v>1357</v>
      </c>
      <c r="C1024" s="18" t="s">
        <v>1360</v>
      </c>
      <c r="D1024" s="28" t="s">
        <v>22</v>
      </c>
      <c r="E1024" s="28"/>
      <c r="F1024" s="28"/>
      <c r="G1024" s="28" t="s">
        <v>22</v>
      </c>
      <c r="H1024" s="28"/>
      <c r="I1024" s="28"/>
      <c r="J1024" s="28" t="s">
        <v>22</v>
      </c>
      <c r="K1024" s="28"/>
      <c r="L1024" s="28"/>
      <c r="M1024" s="28" t="s">
        <v>22</v>
      </c>
      <c r="N1024" s="28"/>
      <c r="O1024" s="28"/>
      <c r="P1024" s="28" t="s">
        <v>22</v>
      </c>
      <c r="Q1024" s="41"/>
      <c r="R1024" s="41"/>
      <c r="S1024" s="41">
        <v>104.13</v>
      </c>
      <c r="T1024" s="55" t="s">
        <v>40</v>
      </c>
      <c r="U1024" s="20"/>
    </row>
    <row r="1025" spans="1:21" ht="51" x14ac:dyDescent="0.25">
      <c r="A1025" s="50" t="s">
        <v>1361</v>
      </c>
      <c r="B1025" s="27" t="s">
        <v>1362</v>
      </c>
      <c r="C1025" s="18" t="s">
        <v>1363</v>
      </c>
      <c r="D1025" s="28" t="s">
        <v>59</v>
      </c>
      <c r="E1025" s="40"/>
      <c r="F1025" s="41"/>
      <c r="G1025" s="28" t="s">
        <v>22</v>
      </c>
      <c r="H1025" s="28"/>
      <c r="I1025" s="28"/>
      <c r="J1025" s="28" t="s">
        <v>22</v>
      </c>
      <c r="K1025" s="28"/>
      <c r="L1025" s="28"/>
      <c r="M1025" s="28" t="s">
        <v>22</v>
      </c>
      <c r="N1025" s="28"/>
      <c r="O1025" s="28"/>
      <c r="P1025" s="28" t="s">
        <v>22</v>
      </c>
      <c r="Q1025" s="41"/>
      <c r="R1025" s="41"/>
      <c r="S1025" s="41">
        <v>100.89</v>
      </c>
      <c r="T1025" s="55" t="s">
        <v>40</v>
      </c>
      <c r="U1025" s="20"/>
    </row>
    <row r="1026" spans="1:21" ht="38.25" x14ac:dyDescent="0.25">
      <c r="A1026" s="50" t="s">
        <v>1361</v>
      </c>
      <c r="B1026" s="27" t="s">
        <v>1364</v>
      </c>
      <c r="C1026" s="18" t="s">
        <v>1365</v>
      </c>
      <c r="D1026" s="28" t="s">
        <v>59</v>
      </c>
      <c r="E1026" s="40"/>
      <c r="F1026" s="41"/>
      <c r="G1026" s="28" t="s">
        <v>22</v>
      </c>
      <c r="H1026" s="28"/>
      <c r="I1026" s="28"/>
      <c r="J1026" s="28" t="s">
        <v>22</v>
      </c>
      <c r="K1026" s="28"/>
      <c r="L1026" s="28"/>
      <c r="M1026" s="28" t="s">
        <v>22</v>
      </c>
      <c r="N1026" s="28"/>
      <c r="O1026" s="28"/>
      <c r="P1026" s="28" t="s">
        <v>22</v>
      </c>
      <c r="Q1026" s="41"/>
      <c r="R1026" s="41"/>
      <c r="S1026" s="41">
        <v>36.54</v>
      </c>
      <c r="T1026" s="55" t="s">
        <v>40</v>
      </c>
      <c r="U1026" s="20"/>
    </row>
    <row r="1027" spans="1:21" ht="63.75" x14ac:dyDescent="0.25">
      <c r="A1027" s="50" t="s">
        <v>1361</v>
      </c>
      <c r="B1027" s="27" t="s">
        <v>1366</v>
      </c>
      <c r="C1027" s="18" t="s">
        <v>1367</v>
      </c>
      <c r="D1027" s="28">
        <v>3.5150000000000001</v>
      </c>
      <c r="E1027" s="28">
        <v>8.4052000000000007</v>
      </c>
      <c r="F1027" s="28">
        <f>D1027*E1027</f>
        <v>29.544278000000002</v>
      </c>
      <c r="G1027" s="28">
        <v>1.06</v>
      </c>
      <c r="H1027" s="22">
        <v>39.594700000000003</v>
      </c>
      <c r="I1027" s="28">
        <f t="shared" ref="I1027:I1032" si="170">G1027*H1027</f>
        <v>41.970382000000008</v>
      </c>
      <c r="J1027" s="43">
        <v>48.25</v>
      </c>
      <c r="K1027" s="22">
        <v>1.6618999999999999</v>
      </c>
      <c r="L1027" s="28">
        <f t="shared" ref="L1027:L1033" si="171">J1027*K1027</f>
        <v>80.186674999999994</v>
      </c>
      <c r="M1027" s="28">
        <v>1.395</v>
      </c>
      <c r="N1027" s="22">
        <v>39.594700000000003</v>
      </c>
      <c r="O1027" s="28">
        <f>M1027*N1027</f>
        <v>55.234606500000005</v>
      </c>
      <c r="P1027" s="28">
        <v>416.5</v>
      </c>
      <c r="Q1027" s="40">
        <v>0.101315</v>
      </c>
      <c r="R1027" s="41">
        <f>P1027*Q1027</f>
        <v>42.197697500000004</v>
      </c>
      <c r="S1027" s="41">
        <f t="shared" ref="S1027:S1033" si="172">MEDIAN(F1027,I1027,L1027,O1027,R1027)</f>
        <v>42.197697500000004</v>
      </c>
      <c r="T1027" s="55" t="s">
        <v>23</v>
      </c>
      <c r="U1027" s="20"/>
    </row>
    <row r="1028" spans="1:21" ht="37.5" customHeight="1" x14ac:dyDescent="0.25">
      <c r="A1028" s="50" t="s">
        <v>1361</v>
      </c>
      <c r="B1028" s="27" t="s">
        <v>1364</v>
      </c>
      <c r="C1028" s="18" t="s">
        <v>1368</v>
      </c>
      <c r="D1028" s="28">
        <v>7.03</v>
      </c>
      <c r="E1028" s="28">
        <v>8.4052000000000007</v>
      </c>
      <c r="F1028" s="28">
        <f>D1028*E1028</f>
        <v>59.088556000000004</v>
      </c>
      <c r="G1028" s="28">
        <v>1.7050000000000001</v>
      </c>
      <c r="H1028" s="22">
        <v>39.594700000000003</v>
      </c>
      <c r="I1028" s="28">
        <f t="shared" si="170"/>
        <v>67.508963500000007</v>
      </c>
      <c r="J1028" s="43">
        <v>72.034999999999997</v>
      </c>
      <c r="K1028" s="22">
        <v>1.6618999999999999</v>
      </c>
      <c r="L1028" s="28">
        <f t="shared" si="171"/>
        <v>119.71496649999999</v>
      </c>
      <c r="M1028" s="28">
        <v>1.69</v>
      </c>
      <c r="N1028" s="22">
        <v>39.594700000000003</v>
      </c>
      <c r="O1028" s="28">
        <f>M1028*N1028</f>
        <v>66.915042999999997</v>
      </c>
      <c r="P1028" s="28">
        <v>833</v>
      </c>
      <c r="Q1028" s="40">
        <v>0.101315</v>
      </c>
      <c r="R1028" s="41">
        <f>P1028*Q1028</f>
        <v>84.395395000000008</v>
      </c>
      <c r="S1028" s="41">
        <f t="shared" si="172"/>
        <v>67.508963500000007</v>
      </c>
      <c r="T1028" s="55" t="s">
        <v>23</v>
      </c>
      <c r="U1028" s="20"/>
    </row>
    <row r="1029" spans="1:21" ht="37.5" customHeight="1" x14ac:dyDescent="0.25">
      <c r="A1029" s="50" t="s">
        <v>1369</v>
      </c>
      <c r="B1029" s="27" t="s">
        <v>1370</v>
      </c>
      <c r="C1029" s="18" t="s">
        <v>1371</v>
      </c>
      <c r="D1029" s="28" t="s">
        <v>22</v>
      </c>
      <c r="E1029" s="28"/>
      <c r="F1029" s="28"/>
      <c r="G1029" s="28">
        <v>2.85</v>
      </c>
      <c r="H1029" s="22">
        <v>39.594700000000003</v>
      </c>
      <c r="I1029" s="28">
        <f t="shared" si="170"/>
        <v>112.84489500000001</v>
      </c>
      <c r="J1029" s="43">
        <v>52.11</v>
      </c>
      <c r="K1029" s="22">
        <v>1.6618999999999999</v>
      </c>
      <c r="L1029" s="28">
        <f t="shared" si="171"/>
        <v>86.601608999999996</v>
      </c>
      <c r="M1029" s="28" t="s">
        <v>22</v>
      </c>
      <c r="N1029" s="28"/>
      <c r="O1029" s="28"/>
      <c r="P1029" s="28" t="s">
        <v>22</v>
      </c>
      <c r="Q1029" s="41"/>
      <c r="R1029" s="41"/>
      <c r="S1029" s="41">
        <f t="shared" si="172"/>
        <v>99.723252000000002</v>
      </c>
      <c r="T1029" s="55" t="s">
        <v>23</v>
      </c>
      <c r="U1029" s="20"/>
    </row>
    <row r="1030" spans="1:21" ht="37.5" customHeight="1" x14ac:dyDescent="0.25">
      <c r="A1030" s="50" t="s">
        <v>1372</v>
      </c>
      <c r="B1030" s="27" t="s">
        <v>1370</v>
      </c>
      <c r="C1030" s="18" t="s">
        <v>1373</v>
      </c>
      <c r="D1030" s="28" t="s">
        <v>22</v>
      </c>
      <c r="E1030" s="28"/>
      <c r="F1030" s="28"/>
      <c r="G1030" s="28">
        <v>3.3</v>
      </c>
      <c r="H1030" s="22">
        <v>39.594700000000003</v>
      </c>
      <c r="I1030" s="28">
        <f t="shared" si="170"/>
        <v>130.66251</v>
      </c>
      <c r="J1030" s="43">
        <v>60.32</v>
      </c>
      <c r="K1030" s="22">
        <v>1.6618999999999999</v>
      </c>
      <c r="L1030" s="28">
        <f t="shared" si="171"/>
        <v>100.245808</v>
      </c>
      <c r="M1030" s="28" t="s">
        <v>22</v>
      </c>
      <c r="N1030" s="28"/>
      <c r="O1030" s="28"/>
      <c r="P1030" s="28" t="s">
        <v>22</v>
      </c>
      <c r="Q1030" s="41"/>
      <c r="R1030" s="41"/>
      <c r="S1030" s="41">
        <f t="shared" si="172"/>
        <v>115.454159</v>
      </c>
      <c r="T1030" s="55" t="s">
        <v>23</v>
      </c>
      <c r="U1030" s="20"/>
    </row>
    <row r="1031" spans="1:21" ht="51" x14ac:dyDescent="0.25">
      <c r="A1031" s="50" t="s">
        <v>1374</v>
      </c>
      <c r="B1031" s="27" t="s">
        <v>1375</v>
      </c>
      <c r="C1031" s="18" t="s">
        <v>1105</v>
      </c>
      <c r="D1031" s="28">
        <v>260</v>
      </c>
      <c r="E1031" s="28">
        <v>8.4052000000000007</v>
      </c>
      <c r="F1031" s="28">
        <f>D1031*E1031</f>
        <v>2185.3520000000003</v>
      </c>
      <c r="G1031" s="28">
        <v>83.45</v>
      </c>
      <c r="H1031" s="22">
        <v>39.594700000000003</v>
      </c>
      <c r="I1031" s="28">
        <f t="shared" si="170"/>
        <v>3304.1777150000003</v>
      </c>
      <c r="J1031" s="43">
        <v>1440.87</v>
      </c>
      <c r="K1031" s="22">
        <v>1.6618999999999999</v>
      </c>
      <c r="L1031" s="28">
        <f t="shared" si="171"/>
        <v>2394.5818529999997</v>
      </c>
      <c r="M1031" s="28">
        <v>41</v>
      </c>
      <c r="N1031" s="22">
        <v>39.594700000000003</v>
      </c>
      <c r="O1031" s="28">
        <f>M1031*N1031</f>
        <v>1623.3827000000001</v>
      </c>
      <c r="P1031" s="28">
        <v>54600</v>
      </c>
      <c r="Q1031" s="40">
        <v>0.101315</v>
      </c>
      <c r="R1031" s="41">
        <f>P1031*Q1031</f>
        <v>5531.799</v>
      </c>
      <c r="S1031" s="41">
        <f t="shared" si="172"/>
        <v>2394.5818529999997</v>
      </c>
      <c r="T1031" s="55" t="s">
        <v>23</v>
      </c>
      <c r="U1031" s="20"/>
    </row>
    <row r="1032" spans="1:21" ht="51" x14ac:dyDescent="0.25">
      <c r="A1032" s="50" t="s">
        <v>1374</v>
      </c>
      <c r="B1032" s="27" t="s">
        <v>1375</v>
      </c>
      <c r="C1032" s="18" t="s">
        <v>287</v>
      </c>
      <c r="D1032" s="28">
        <v>325</v>
      </c>
      <c r="E1032" s="28">
        <v>8.4052000000000007</v>
      </c>
      <c r="F1032" s="28">
        <f>D1032*E1032</f>
        <v>2731.69</v>
      </c>
      <c r="G1032" s="28">
        <v>102.1563</v>
      </c>
      <c r="H1032" s="22">
        <v>39.594700000000003</v>
      </c>
      <c r="I1032" s="28">
        <f t="shared" si="170"/>
        <v>4044.8480516100003</v>
      </c>
      <c r="J1032" s="43">
        <v>1801.0875000000001</v>
      </c>
      <c r="K1032" s="22">
        <v>1.6618999999999999</v>
      </c>
      <c r="L1032" s="28">
        <f t="shared" si="171"/>
        <v>2993.2273162500001</v>
      </c>
      <c r="M1032" s="28">
        <v>51.25</v>
      </c>
      <c r="N1032" s="22">
        <v>39.594700000000003</v>
      </c>
      <c r="O1032" s="28">
        <f>M1032*N1032</f>
        <v>2029.2283750000001</v>
      </c>
      <c r="P1032" s="28">
        <v>68250</v>
      </c>
      <c r="Q1032" s="40">
        <v>0.101315</v>
      </c>
      <c r="R1032" s="41">
        <f>P1032*Q1032</f>
        <v>6914.7487499999997</v>
      </c>
      <c r="S1032" s="41">
        <f t="shared" si="172"/>
        <v>2993.2273162500001</v>
      </c>
      <c r="T1032" s="55" t="s">
        <v>23</v>
      </c>
      <c r="U1032" s="20"/>
    </row>
    <row r="1033" spans="1:21" ht="51" x14ac:dyDescent="0.25">
      <c r="A1033" s="50" t="s">
        <v>1374</v>
      </c>
      <c r="B1033" s="27" t="s">
        <v>1376</v>
      </c>
      <c r="C1033" s="18" t="s">
        <v>272</v>
      </c>
      <c r="D1033" s="28" t="s">
        <v>22</v>
      </c>
      <c r="E1033" s="28"/>
      <c r="F1033" s="28"/>
      <c r="G1033" s="28" t="s">
        <v>22</v>
      </c>
      <c r="H1033" s="28"/>
      <c r="I1033" s="28"/>
      <c r="J1033" s="43">
        <v>2873.35</v>
      </c>
      <c r="K1033" s="22">
        <v>1.6618999999999999</v>
      </c>
      <c r="L1033" s="28">
        <f t="shared" si="171"/>
        <v>4775.2203649999992</v>
      </c>
      <c r="M1033" s="28">
        <v>24.8</v>
      </c>
      <c r="N1033" s="22">
        <v>39.594700000000003</v>
      </c>
      <c r="O1033" s="28">
        <f>M1033*N1033</f>
        <v>981.94856000000016</v>
      </c>
      <c r="P1033" s="28">
        <v>66354.5</v>
      </c>
      <c r="Q1033" s="40">
        <v>0.101315</v>
      </c>
      <c r="R1033" s="41">
        <f>P1033*Q1033</f>
        <v>6722.7061675000004</v>
      </c>
      <c r="S1033" s="41">
        <f t="shared" si="172"/>
        <v>4775.2203649999992</v>
      </c>
      <c r="T1033" s="55" t="s">
        <v>23</v>
      </c>
      <c r="U1033" s="20"/>
    </row>
    <row r="1034" spans="1:21" ht="37.5" customHeight="1" x14ac:dyDescent="0.25">
      <c r="A1034" s="50" t="s">
        <v>1377</v>
      </c>
      <c r="B1034" s="27" t="s">
        <v>952</v>
      </c>
      <c r="C1034" s="18" t="s">
        <v>1378</v>
      </c>
      <c r="D1034" s="28" t="s">
        <v>22</v>
      </c>
      <c r="E1034" s="28"/>
      <c r="F1034" s="28"/>
      <c r="G1034" s="28" t="s">
        <v>22</v>
      </c>
      <c r="H1034" s="28"/>
      <c r="I1034" s="28"/>
      <c r="J1034" s="28" t="s">
        <v>22</v>
      </c>
      <c r="K1034" s="28"/>
      <c r="L1034" s="28"/>
      <c r="M1034" s="28" t="s">
        <v>22</v>
      </c>
      <c r="N1034" s="28"/>
      <c r="O1034" s="28"/>
      <c r="P1034" s="28" t="s">
        <v>22</v>
      </c>
      <c r="Q1034" s="41"/>
      <c r="R1034" s="41"/>
      <c r="S1034" s="41">
        <v>21.383700000000001</v>
      </c>
      <c r="T1034" s="55" t="s">
        <v>40</v>
      </c>
      <c r="U1034" s="20"/>
    </row>
    <row r="1035" spans="1:21" ht="37.5" customHeight="1" x14ac:dyDescent="0.25">
      <c r="A1035" s="50" t="s">
        <v>1377</v>
      </c>
      <c r="B1035" s="27" t="s">
        <v>952</v>
      </c>
      <c r="C1035" s="18" t="s">
        <v>276</v>
      </c>
      <c r="D1035" s="28" t="s">
        <v>22</v>
      </c>
      <c r="E1035" s="28"/>
      <c r="F1035" s="28"/>
      <c r="G1035" s="28" t="s">
        <v>22</v>
      </c>
      <c r="H1035" s="28"/>
      <c r="I1035" s="28"/>
      <c r="J1035" s="28" t="s">
        <v>59</v>
      </c>
      <c r="K1035" s="40"/>
      <c r="L1035" s="41"/>
      <c r="M1035" s="28" t="s">
        <v>22</v>
      </c>
      <c r="N1035" s="28"/>
      <c r="O1035" s="28"/>
      <c r="P1035" s="28" t="s">
        <v>22</v>
      </c>
      <c r="Q1035" s="41"/>
      <c r="R1035" s="41"/>
      <c r="S1035" s="41">
        <v>37.036500000000004</v>
      </c>
      <c r="T1035" s="55" t="s">
        <v>40</v>
      </c>
      <c r="U1035" s="20"/>
    </row>
    <row r="1036" spans="1:21" ht="37.5" customHeight="1" x14ac:dyDescent="0.25">
      <c r="A1036" s="50" t="s">
        <v>1377</v>
      </c>
      <c r="B1036" s="27" t="s">
        <v>952</v>
      </c>
      <c r="C1036" s="18" t="s">
        <v>727</v>
      </c>
      <c r="D1036" s="28" t="s">
        <v>22</v>
      </c>
      <c r="E1036" s="28"/>
      <c r="F1036" s="28"/>
      <c r="G1036" s="28" t="s">
        <v>22</v>
      </c>
      <c r="H1036" s="28"/>
      <c r="I1036" s="28"/>
      <c r="J1036" s="28" t="s">
        <v>22</v>
      </c>
      <c r="K1036" s="28"/>
      <c r="L1036" s="28"/>
      <c r="M1036" s="28" t="s">
        <v>22</v>
      </c>
      <c r="N1036" s="28"/>
      <c r="O1036" s="28"/>
      <c r="P1036" s="28" t="s">
        <v>22</v>
      </c>
      <c r="Q1036" s="41"/>
      <c r="R1036" s="41"/>
      <c r="S1036" s="41">
        <v>51.11</v>
      </c>
      <c r="T1036" s="55" t="s">
        <v>40</v>
      </c>
      <c r="U1036" s="20"/>
    </row>
    <row r="1037" spans="1:21" ht="37.5" customHeight="1" x14ac:dyDescent="0.25">
      <c r="A1037" s="50" t="s">
        <v>1377</v>
      </c>
      <c r="B1037" s="27" t="s">
        <v>952</v>
      </c>
      <c r="C1037" s="18" t="s">
        <v>701</v>
      </c>
      <c r="D1037" s="28" t="s">
        <v>22</v>
      </c>
      <c r="E1037" s="28"/>
      <c r="F1037" s="28"/>
      <c r="G1037" s="28" t="s">
        <v>22</v>
      </c>
      <c r="H1037" s="28"/>
      <c r="I1037" s="28"/>
      <c r="J1037" s="28" t="s">
        <v>59</v>
      </c>
      <c r="K1037" s="40"/>
      <c r="L1037" s="41"/>
      <c r="M1037" s="28" t="s">
        <v>22</v>
      </c>
      <c r="N1037" s="28"/>
      <c r="O1037" s="28"/>
      <c r="P1037" s="28" t="s">
        <v>22</v>
      </c>
      <c r="Q1037" s="41"/>
      <c r="R1037" s="41"/>
      <c r="S1037" s="41">
        <v>89.837999999999994</v>
      </c>
      <c r="T1037" s="55" t="s">
        <v>40</v>
      </c>
      <c r="U1037" s="20"/>
    </row>
    <row r="1038" spans="1:21" ht="37.5" customHeight="1" x14ac:dyDescent="0.25">
      <c r="A1038" s="50" t="s">
        <v>1377</v>
      </c>
      <c r="B1038" s="27" t="s">
        <v>559</v>
      </c>
      <c r="C1038" s="18" t="s">
        <v>52</v>
      </c>
      <c r="D1038" s="28" t="s">
        <v>22</v>
      </c>
      <c r="E1038" s="28"/>
      <c r="F1038" s="28"/>
      <c r="G1038" s="28" t="s">
        <v>22</v>
      </c>
      <c r="H1038" s="28"/>
      <c r="I1038" s="28"/>
      <c r="J1038" s="43">
        <v>2.9055</v>
      </c>
      <c r="K1038" s="22">
        <v>1.6618999999999999</v>
      </c>
      <c r="L1038" s="28">
        <f>J1038*K1038</f>
        <v>4.8286504499999996</v>
      </c>
      <c r="M1038" s="28">
        <v>0.30049999999999999</v>
      </c>
      <c r="N1038" s="22">
        <v>39.594700000000003</v>
      </c>
      <c r="O1038" s="28">
        <f>M1038*N1038</f>
        <v>11.89820735</v>
      </c>
      <c r="P1038" s="28" t="s">
        <v>22</v>
      </c>
      <c r="Q1038" s="41"/>
      <c r="R1038" s="41"/>
      <c r="S1038" s="41">
        <f>MEDIAN(F1038,I1038,L1038,O1038,R1038)</f>
        <v>8.3634288999999988</v>
      </c>
      <c r="T1038" s="55" t="s">
        <v>23</v>
      </c>
      <c r="U1038" s="20"/>
    </row>
    <row r="1039" spans="1:21" ht="38.25" x14ac:dyDescent="0.25">
      <c r="A1039" s="50" t="s">
        <v>1377</v>
      </c>
      <c r="B1039" s="27" t="s">
        <v>869</v>
      </c>
      <c r="C1039" s="18" t="s">
        <v>33</v>
      </c>
      <c r="D1039" s="28" t="s">
        <v>22</v>
      </c>
      <c r="E1039" s="28"/>
      <c r="F1039" s="28"/>
      <c r="G1039" s="28" t="s">
        <v>22</v>
      </c>
      <c r="H1039" s="28"/>
      <c r="I1039" s="28"/>
      <c r="J1039" s="43">
        <v>5.8109999999999999</v>
      </c>
      <c r="K1039" s="22">
        <v>1.6618999999999999</v>
      </c>
      <c r="L1039" s="28">
        <f>J1039*K1039</f>
        <v>9.6573008999999992</v>
      </c>
      <c r="M1039" s="28">
        <v>0.60099999999999998</v>
      </c>
      <c r="N1039" s="22">
        <v>39.594700000000003</v>
      </c>
      <c r="O1039" s="28">
        <f>M1039*N1039</f>
        <v>23.7964147</v>
      </c>
      <c r="P1039" s="28" t="s">
        <v>22</v>
      </c>
      <c r="Q1039" s="41"/>
      <c r="R1039" s="41"/>
      <c r="S1039" s="41">
        <f>MEDIAN(F1039,I1039,L1039,O1039,R1039)</f>
        <v>16.726857799999998</v>
      </c>
      <c r="T1039" s="55" t="s">
        <v>23</v>
      </c>
      <c r="U1039" s="20"/>
    </row>
    <row r="1040" spans="1:21" ht="102" x14ac:dyDescent="0.25">
      <c r="A1040" s="50" t="s">
        <v>1379</v>
      </c>
      <c r="B1040" s="27" t="s">
        <v>1380</v>
      </c>
      <c r="C1040" s="18" t="s">
        <v>1381</v>
      </c>
      <c r="D1040" s="28" t="s">
        <v>22</v>
      </c>
      <c r="E1040" s="28"/>
      <c r="F1040" s="28"/>
      <c r="G1040" s="28" t="s">
        <v>22</v>
      </c>
      <c r="H1040" s="28"/>
      <c r="I1040" s="28"/>
      <c r="J1040" s="28" t="s">
        <v>22</v>
      </c>
      <c r="K1040" s="27"/>
      <c r="L1040" s="28"/>
      <c r="M1040" s="28" t="s">
        <v>22</v>
      </c>
      <c r="N1040" s="28"/>
      <c r="O1040" s="28"/>
      <c r="P1040" s="28" t="s">
        <v>22</v>
      </c>
      <c r="Q1040" s="41"/>
      <c r="R1040" s="41"/>
      <c r="S1040" s="28" t="s">
        <v>22</v>
      </c>
      <c r="T1040" s="55" t="s">
        <v>40</v>
      </c>
      <c r="U1040" s="20"/>
    </row>
    <row r="1041" spans="1:21" ht="37.5" customHeight="1" x14ac:dyDescent="0.25">
      <c r="A1041" s="50" t="s">
        <v>1379</v>
      </c>
      <c r="B1041" s="27" t="s">
        <v>1382</v>
      </c>
      <c r="C1041" s="18" t="s">
        <v>783</v>
      </c>
      <c r="D1041" s="28" t="s">
        <v>22</v>
      </c>
      <c r="E1041" s="28"/>
      <c r="F1041" s="28"/>
      <c r="G1041" s="28">
        <v>2.29</v>
      </c>
      <c r="H1041" s="22">
        <v>39.594700000000003</v>
      </c>
      <c r="I1041" s="28">
        <f t="shared" ref="I1041:I1047" si="173">G1041*H1041</f>
        <v>90.671863000000002</v>
      </c>
      <c r="J1041" s="43">
        <v>76.801400000000001</v>
      </c>
      <c r="K1041" s="22">
        <v>1.6618999999999999</v>
      </c>
      <c r="L1041" s="28">
        <f>J1041*K1041</f>
        <v>127.63624666</v>
      </c>
      <c r="M1041" s="28" t="s">
        <v>22</v>
      </c>
      <c r="N1041" s="28"/>
      <c r="O1041" s="28"/>
      <c r="P1041" s="28" t="s">
        <v>22</v>
      </c>
      <c r="Q1041" s="41"/>
      <c r="R1041" s="41"/>
      <c r="S1041" s="41">
        <f t="shared" ref="S1041:S1047" si="174">MEDIAN(F1041,I1041,L1041,O1041,R1041)</f>
        <v>109.15405483000001</v>
      </c>
      <c r="T1041" s="55" t="s">
        <v>23</v>
      </c>
      <c r="U1041" s="20"/>
    </row>
    <row r="1042" spans="1:21" ht="37.5" customHeight="1" x14ac:dyDescent="0.25">
      <c r="A1042" s="50" t="s">
        <v>1379</v>
      </c>
      <c r="B1042" s="27" t="s">
        <v>1383</v>
      </c>
      <c r="C1042" s="18" t="s">
        <v>1384</v>
      </c>
      <c r="D1042" s="28">
        <v>19.378599999999999</v>
      </c>
      <c r="E1042" s="28">
        <v>8.4052000000000007</v>
      </c>
      <c r="F1042" s="28">
        <f t="shared" ref="F1042:F1047" si="175">D1042*E1042</f>
        <v>162.88100872000001</v>
      </c>
      <c r="G1042" s="28">
        <v>4.2013999999999996</v>
      </c>
      <c r="H1042" s="22">
        <v>39.594700000000003</v>
      </c>
      <c r="I1042" s="28">
        <f t="shared" si="173"/>
        <v>166.35317258000001</v>
      </c>
      <c r="J1042" s="43">
        <v>112.6343</v>
      </c>
      <c r="K1042" s="22">
        <v>1.6618999999999999</v>
      </c>
      <c r="L1042" s="28">
        <f>J1042*K1042</f>
        <v>187.18694316999998</v>
      </c>
      <c r="M1042" s="28" t="s">
        <v>22</v>
      </c>
      <c r="N1042" s="28"/>
      <c r="O1042" s="28"/>
      <c r="P1042" s="28">
        <v>1942.8570999999999</v>
      </c>
      <c r="Q1042" s="40">
        <v>0.101315</v>
      </c>
      <c r="R1042" s="41">
        <f>P1042*Q1042</f>
        <v>196.84056708649999</v>
      </c>
      <c r="S1042" s="41">
        <f t="shared" si="174"/>
        <v>176.77005787499999</v>
      </c>
      <c r="T1042" s="55" t="s">
        <v>23</v>
      </c>
      <c r="U1042" s="20"/>
    </row>
    <row r="1043" spans="1:21" ht="89.25" x14ac:dyDescent="0.25">
      <c r="A1043" s="50" t="s">
        <v>1379</v>
      </c>
      <c r="B1043" s="27" t="s">
        <v>1385</v>
      </c>
      <c r="C1043" s="18" t="s">
        <v>1381</v>
      </c>
      <c r="D1043" s="28">
        <v>249</v>
      </c>
      <c r="E1043" s="28">
        <v>8.4052000000000007</v>
      </c>
      <c r="F1043" s="28">
        <f t="shared" si="175"/>
        <v>2092.8948</v>
      </c>
      <c r="G1043" s="28">
        <v>58.37</v>
      </c>
      <c r="H1043" s="22">
        <v>39.594700000000003</v>
      </c>
      <c r="I1043" s="28">
        <f t="shared" si="173"/>
        <v>2311.1426390000001</v>
      </c>
      <c r="J1043" s="43">
        <v>2248.0374999999999</v>
      </c>
      <c r="K1043" s="22">
        <v>1.6618999999999999</v>
      </c>
      <c r="L1043" s="28">
        <f>J1043*K1043</f>
        <v>3736.0135212499995</v>
      </c>
      <c r="M1043" s="28">
        <v>59.8</v>
      </c>
      <c r="N1043" s="22">
        <v>39.594700000000003</v>
      </c>
      <c r="O1043" s="28">
        <f>M1043*N1043</f>
        <v>2367.7630600000002</v>
      </c>
      <c r="P1043" s="28">
        <v>29731</v>
      </c>
      <c r="Q1043" s="40">
        <v>0.101315</v>
      </c>
      <c r="R1043" s="41">
        <f>P1043*Q1043</f>
        <v>3012.196265</v>
      </c>
      <c r="S1043" s="41">
        <f t="shared" si="174"/>
        <v>2367.7630600000002</v>
      </c>
      <c r="T1043" s="55" t="s">
        <v>23</v>
      </c>
      <c r="U1043" s="20"/>
    </row>
    <row r="1044" spans="1:21" ht="89.25" x14ac:dyDescent="0.25">
      <c r="A1044" s="50" t="s">
        <v>1379</v>
      </c>
      <c r="B1044" s="27" t="s">
        <v>1385</v>
      </c>
      <c r="C1044" s="18" t="s">
        <v>1386</v>
      </c>
      <c r="D1044" s="28">
        <v>518</v>
      </c>
      <c r="E1044" s="28">
        <v>8.4052000000000007</v>
      </c>
      <c r="F1044" s="28">
        <f t="shared" si="175"/>
        <v>4353.8936000000003</v>
      </c>
      <c r="G1044" s="28">
        <v>130.58000000000001</v>
      </c>
      <c r="H1044" s="22">
        <v>39.594700000000003</v>
      </c>
      <c r="I1044" s="28">
        <f t="shared" si="173"/>
        <v>5170.2759260000012</v>
      </c>
      <c r="J1044" s="43">
        <v>4943.17</v>
      </c>
      <c r="K1044" s="22">
        <v>1.6618999999999999</v>
      </c>
      <c r="L1044" s="28">
        <f>J1044*K1044</f>
        <v>8215.0542229999992</v>
      </c>
      <c r="M1044" s="28">
        <v>136.03</v>
      </c>
      <c r="N1044" s="22">
        <v>39.594700000000003</v>
      </c>
      <c r="O1044" s="28">
        <f>M1044*N1044</f>
        <v>5386.0670410000002</v>
      </c>
      <c r="P1044" s="28">
        <v>92280</v>
      </c>
      <c r="Q1044" s="40">
        <v>0.101315</v>
      </c>
      <c r="R1044" s="41">
        <f>P1044*Q1044</f>
        <v>9349.3482000000004</v>
      </c>
      <c r="S1044" s="41">
        <f t="shared" si="174"/>
        <v>5386.0670410000002</v>
      </c>
      <c r="T1044" s="55" t="s">
        <v>23</v>
      </c>
      <c r="U1044" s="20"/>
    </row>
    <row r="1045" spans="1:21" ht="89.25" x14ac:dyDescent="0.25">
      <c r="A1045" s="50" t="s">
        <v>1379</v>
      </c>
      <c r="B1045" s="27" t="s">
        <v>1385</v>
      </c>
      <c r="C1045" s="18" t="s">
        <v>880</v>
      </c>
      <c r="D1045" s="28">
        <v>1265</v>
      </c>
      <c r="E1045" s="28">
        <v>8.4052000000000007</v>
      </c>
      <c r="F1045" s="28">
        <f t="shared" si="175"/>
        <v>10632.578000000001</v>
      </c>
      <c r="G1045" s="28">
        <v>305.69</v>
      </c>
      <c r="H1045" s="22">
        <v>39.594700000000003</v>
      </c>
      <c r="I1045" s="28">
        <f t="shared" si="173"/>
        <v>12103.703843000001</v>
      </c>
      <c r="J1045" s="43">
        <v>11545.81</v>
      </c>
      <c r="K1045" s="22">
        <v>1.6618999999999999</v>
      </c>
      <c r="L1045" s="28">
        <f>J1045*K1045</f>
        <v>19187.981638999998</v>
      </c>
      <c r="M1045" s="28">
        <v>439.99</v>
      </c>
      <c r="N1045" s="22">
        <v>39.594700000000003</v>
      </c>
      <c r="O1045" s="28">
        <f>M1045*N1045</f>
        <v>17421.272053000001</v>
      </c>
      <c r="P1045" s="28">
        <v>181473</v>
      </c>
      <c r="Q1045" s="40">
        <v>0.101315</v>
      </c>
      <c r="R1045" s="41">
        <f>P1045*Q1045</f>
        <v>18385.936995</v>
      </c>
      <c r="S1045" s="41">
        <f t="shared" si="174"/>
        <v>17421.272053000001</v>
      </c>
      <c r="T1045" s="55" t="s">
        <v>23</v>
      </c>
      <c r="U1045" s="20"/>
    </row>
    <row r="1046" spans="1:21" ht="37.5" customHeight="1" x14ac:dyDescent="0.25">
      <c r="A1046" s="50" t="s">
        <v>1387</v>
      </c>
      <c r="B1046" s="27" t="s">
        <v>1388</v>
      </c>
      <c r="C1046" s="18" t="s">
        <v>1389</v>
      </c>
      <c r="D1046" s="28">
        <v>3.6</v>
      </c>
      <c r="E1046" s="28">
        <v>8.4052000000000007</v>
      </c>
      <c r="F1046" s="28">
        <f t="shared" si="175"/>
        <v>30.258720000000004</v>
      </c>
      <c r="G1046" s="28">
        <v>1.66</v>
      </c>
      <c r="H1046" s="22">
        <v>39.594700000000003</v>
      </c>
      <c r="I1046" s="28">
        <f t="shared" si="173"/>
        <v>65.727202000000005</v>
      </c>
      <c r="J1046" s="28" t="s">
        <v>22</v>
      </c>
      <c r="K1046" s="28"/>
      <c r="L1046" s="28"/>
      <c r="M1046" s="28">
        <v>1.3332999999999999</v>
      </c>
      <c r="N1046" s="22">
        <v>39.594700000000003</v>
      </c>
      <c r="O1046" s="28">
        <f>M1046*N1046</f>
        <v>52.791613510000005</v>
      </c>
      <c r="P1046" s="28" t="s">
        <v>22</v>
      </c>
      <c r="Q1046" s="41"/>
      <c r="R1046" s="41"/>
      <c r="S1046" s="41">
        <f t="shared" si="174"/>
        <v>52.791613510000005</v>
      </c>
      <c r="T1046" s="55" t="s">
        <v>23</v>
      </c>
      <c r="U1046" s="20"/>
    </row>
    <row r="1047" spans="1:21" ht="37.5" customHeight="1" x14ac:dyDescent="0.25">
      <c r="A1047" s="50" t="s">
        <v>1387</v>
      </c>
      <c r="B1047" s="27" t="s">
        <v>1388</v>
      </c>
      <c r="C1047" s="18" t="s">
        <v>1390</v>
      </c>
      <c r="D1047" s="28">
        <v>7.2</v>
      </c>
      <c r="E1047" s="28">
        <v>8.4052000000000007</v>
      </c>
      <c r="F1047" s="28">
        <f t="shared" si="175"/>
        <v>60.517440000000008</v>
      </c>
      <c r="G1047" s="28">
        <v>2.0499999999999998</v>
      </c>
      <c r="H1047" s="22">
        <v>39.594700000000003</v>
      </c>
      <c r="I1047" s="28">
        <f t="shared" si="173"/>
        <v>81.169134999999997</v>
      </c>
      <c r="J1047" s="28" t="s">
        <v>22</v>
      </c>
      <c r="K1047" s="28"/>
      <c r="L1047" s="28"/>
      <c r="M1047" s="28">
        <v>2.6667000000000001</v>
      </c>
      <c r="N1047" s="22">
        <v>39.594700000000003</v>
      </c>
      <c r="O1047" s="28">
        <f>M1047*N1047</f>
        <v>105.58718649000001</v>
      </c>
      <c r="P1047" s="28" t="s">
        <v>22</v>
      </c>
      <c r="Q1047" s="41"/>
      <c r="R1047" s="41"/>
      <c r="S1047" s="41">
        <f t="shared" si="174"/>
        <v>81.169134999999997</v>
      </c>
      <c r="T1047" s="55" t="s">
        <v>23</v>
      </c>
      <c r="U1047" s="20"/>
    </row>
    <row r="1048" spans="1:21" s="16" customFormat="1" ht="37.5" customHeight="1" x14ac:dyDescent="0.25">
      <c r="A1048" s="50" t="s">
        <v>1387</v>
      </c>
      <c r="B1048" s="26" t="s">
        <v>1391</v>
      </c>
      <c r="C1048" s="18" t="s">
        <v>1392</v>
      </c>
      <c r="D1048" s="28" t="s">
        <v>22</v>
      </c>
      <c r="E1048" s="28"/>
      <c r="F1048" s="28"/>
      <c r="G1048" s="28" t="s">
        <v>22</v>
      </c>
      <c r="H1048" s="28"/>
      <c r="I1048" s="28"/>
      <c r="J1048" s="28" t="s">
        <v>22</v>
      </c>
      <c r="K1048" s="28"/>
      <c r="L1048" s="28"/>
      <c r="M1048" s="28" t="s">
        <v>22</v>
      </c>
      <c r="N1048" s="28"/>
      <c r="O1048" s="28"/>
      <c r="P1048" s="28" t="s">
        <v>22</v>
      </c>
      <c r="Q1048" s="41"/>
      <c r="R1048" s="41"/>
      <c r="S1048" s="28" t="s">
        <v>22</v>
      </c>
      <c r="T1048" s="55" t="s">
        <v>40</v>
      </c>
      <c r="U1048" s="20"/>
    </row>
    <row r="1049" spans="1:21" ht="37.5" customHeight="1" x14ac:dyDescent="0.25">
      <c r="A1049" s="50" t="s">
        <v>1387</v>
      </c>
      <c r="B1049" s="27" t="s">
        <v>1393</v>
      </c>
      <c r="C1049" s="18" t="s">
        <v>1394</v>
      </c>
      <c r="D1049" s="28" t="s">
        <v>59</v>
      </c>
      <c r="E1049" s="40"/>
      <c r="F1049" s="41"/>
      <c r="G1049" s="28" t="s">
        <v>22</v>
      </c>
      <c r="H1049" s="28"/>
      <c r="I1049" s="28"/>
      <c r="J1049" s="28" t="s">
        <v>22</v>
      </c>
      <c r="K1049" s="28"/>
      <c r="L1049" s="28"/>
      <c r="M1049" s="28" t="s">
        <v>22</v>
      </c>
      <c r="N1049" s="28"/>
      <c r="O1049" s="28"/>
      <c r="P1049" s="28" t="s">
        <v>22</v>
      </c>
      <c r="Q1049" s="41"/>
      <c r="R1049" s="41"/>
      <c r="S1049" s="28" t="s">
        <v>22</v>
      </c>
      <c r="T1049" s="55" t="s">
        <v>40</v>
      </c>
      <c r="U1049" s="20"/>
    </row>
    <row r="1050" spans="1:21" ht="37.5" customHeight="1" x14ac:dyDescent="0.25">
      <c r="A1050" s="50" t="s">
        <v>1387</v>
      </c>
      <c r="B1050" s="27" t="s">
        <v>1393</v>
      </c>
      <c r="C1050" s="18" t="s">
        <v>1395</v>
      </c>
      <c r="D1050" s="28" t="s">
        <v>59</v>
      </c>
      <c r="E1050" s="40"/>
      <c r="F1050" s="41"/>
      <c r="G1050" s="28" t="s">
        <v>22</v>
      </c>
      <c r="H1050" s="28"/>
      <c r="I1050" s="28"/>
      <c r="J1050" s="28" t="s">
        <v>22</v>
      </c>
      <c r="K1050" s="28"/>
      <c r="L1050" s="28"/>
      <c r="M1050" s="28" t="s">
        <v>22</v>
      </c>
      <c r="N1050" s="28"/>
      <c r="O1050" s="28"/>
      <c r="P1050" s="28" t="s">
        <v>22</v>
      </c>
      <c r="Q1050" s="41"/>
      <c r="R1050" s="41"/>
      <c r="S1050" s="41">
        <v>80.72</v>
      </c>
      <c r="T1050" s="55" t="s">
        <v>40</v>
      </c>
      <c r="U1050" s="20"/>
    </row>
    <row r="1051" spans="1:21" ht="38.25" x14ac:dyDescent="0.25">
      <c r="A1051" s="50" t="s">
        <v>1396</v>
      </c>
      <c r="B1051" s="27" t="s">
        <v>1397</v>
      </c>
      <c r="C1051" s="18" t="s">
        <v>1398</v>
      </c>
      <c r="D1051" s="28" t="s">
        <v>22</v>
      </c>
      <c r="E1051" s="28"/>
      <c r="F1051" s="28"/>
      <c r="G1051" s="28" t="s">
        <v>22</v>
      </c>
      <c r="H1051" s="28"/>
      <c r="I1051" s="28"/>
      <c r="J1051" s="28" t="s">
        <v>22</v>
      </c>
      <c r="K1051" s="28"/>
      <c r="L1051" s="28"/>
      <c r="M1051" s="28" t="s">
        <v>22</v>
      </c>
      <c r="N1051" s="28"/>
      <c r="O1051" s="28"/>
      <c r="P1051" s="28" t="s">
        <v>22</v>
      </c>
      <c r="Q1051" s="41"/>
      <c r="R1051" s="41"/>
      <c r="S1051" s="28" t="s">
        <v>22</v>
      </c>
      <c r="T1051" s="55" t="s">
        <v>40</v>
      </c>
      <c r="U1051" s="20"/>
    </row>
    <row r="1052" spans="1:21" s="16" customFormat="1" ht="63.75" x14ac:dyDescent="0.25">
      <c r="A1052" s="26" t="s">
        <v>1396</v>
      </c>
      <c r="B1052" s="26" t="s">
        <v>1399</v>
      </c>
      <c r="C1052" s="26" t="s">
        <v>1645</v>
      </c>
      <c r="D1052" s="28" t="s">
        <v>22</v>
      </c>
      <c r="E1052" s="28"/>
      <c r="F1052" s="28"/>
      <c r="G1052" s="28" t="s">
        <v>22</v>
      </c>
      <c r="H1052" s="28"/>
      <c r="I1052" s="28"/>
      <c r="J1052" s="28" t="s">
        <v>22</v>
      </c>
      <c r="K1052" s="28"/>
      <c r="L1052" s="28"/>
      <c r="M1052" s="28" t="s">
        <v>22</v>
      </c>
      <c r="N1052" s="28"/>
      <c r="O1052" s="28"/>
      <c r="P1052" s="28" t="s">
        <v>22</v>
      </c>
      <c r="Q1052" s="41"/>
      <c r="R1052" s="41"/>
      <c r="S1052" s="41">
        <v>160.76</v>
      </c>
      <c r="T1052" s="55" t="s">
        <v>40</v>
      </c>
      <c r="U1052" s="20"/>
    </row>
    <row r="1053" spans="1:21" s="16" customFormat="1" ht="63.75" x14ac:dyDescent="0.25">
      <c r="A1053" s="26" t="s">
        <v>1396</v>
      </c>
      <c r="B1053" s="26" t="s">
        <v>1399</v>
      </c>
      <c r="C1053" s="26" t="s">
        <v>1646</v>
      </c>
      <c r="D1053" s="28" t="s">
        <v>22</v>
      </c>
      <c r="E1053" s="28"/>
      <c r="F1053" s="28"/>
      <c r="G1053" s="28" t="s">
        <v>22</v>
      </c>
      <c r="H1053" s="28"/>
      <c r="I1053" s="28"/>
      <c r="J1053" s="28" t="s">
        <v>22</v>
      </c>
      <c r="K1053" s="28"/>
      <c r="L1053" s="28"/>
      <c r="M1053" s="28" t="s">
        <v>22</v>
      </c>
      <c r="N1053" s="28"/>
      <c r="O1053" s="28"/>
      <c r="P1053" s="28" t="s">
        <v>22</v>
      </c>
      <c r="Q1053" s="41"/>
      <c r="R1053" s="41"/>
      <c r="S1053" s="28" t="s">
        <v>22</v>
      </c>
      <c r="T1053" s="55" t="s">
        <v>40</v>
      </c>
      <c r="U1053" s="20"/>
    </row>
    <row r="1054" spans="1:21" s="16" customFormat="1" ht="63.75" x14ac:dyDescent="0.25">
      <c r="A1054" s="26" t="s">
        <v>1396</v>
      </c>
      <c r="B1054" s="26" t="s">
        <v>1400</v>
      </c>
      <c r="C1054" s="26" t="s">
        <v>1401</v>
      </c>
      <c r="D1054" s="28" t="s">
        <v>22</v>
      </c>
      <c r="E1054" s="28"/>
      <c r="F1054" s="28"/>
      <c r="G1054" s="28" t="s">
        <v>22</v>
      </c>
      <c r="H1054" s="28"/>
      <c r="I1054" s="28"/>
      <c r="J1054" s="28" t="s">
        <v>22</v>
      </c>
      <c r="K1054" s="28"/>
      <c r="L1054" s="28"/>
      <c r="M1054" s="28" t="s">
        <v>22</v>
      </c>
      <c r="N1054" s="28"/>
      <c r="O1054" s="28"/>
      <c r="P1054" s="28" t="s">
        <v>22</v>
      </c>
      <c r="Q1054" s="41"/>
      <c r="R1054" s="41"/>
      <c r="S1054" s="28" t="s">
        <v>22</v>
      </c>
      <c r="T1054" s="55" t="s">
        <v>40</v>
      </c>
      <c r="U1054" s="20"/>
    </row>
    <row r="1055" spans="1:21" ht="37.5" customHeight="1" x14ac:dyDescent="0.25">
      <c r="A1055" s="25" t="s">
        <v>1402</v>
      </c>
      <c r="B1055" s="26" t="s">
        <v>1403</v>
      </c>
      <c r="C1055" s="18" t="s">
        <v>1404</v>
      </c>
      <c r="D1055" s="28">
        <v>388.75</v>
      </c>
      <c r="E1055" s="28">
        <v>8.4052000000000007</v>
      </c>
      <c r="F1055" s="28">
        <f t="shared" ref="F1055:F1071" si="176">D1055*E1055</f>
        <v>3267.5215000000003</v>
      </c>
      <c r="G1055" s="28">
        <v>321.98</v>
      </c>
      <c r="H1055" s="22">
        <v>39.594700000000003</v>
      </c>
      <c r="I1055" s="28">
        <f t="shared" ref="I1055:I1071" si="177">G1055*H1055</f>
        <v>12748.701506000001</v>
      </c>
      <c r="J1055" s="43">
        <v>4739.66</v>
      </c>
      <c r="K1055" s="22">
        <v>1.6618999999999999</v>
      </c>
      <c r="L1055" s="28">
        <f t="shared" ref="L1055:L1068" si="178">J1055*K1055</f>
        <v>7876.8409539999993</v>
      </c>
      <c r="M1055" s="28">
        <v>89.915000000000006</v>
      </c>
      <c r="N1055" s="22">
        <v>39.594700000000003</v>
      </c>
      <c r="O1055" s="28">
        <f t="shared" ref="O1055:O1068" si="179">M1055*N1055</f>
        <v>3560.1574505000003</v>
      </c>
      <c r="P1055" s="28">
        <v>72049.5</v>
      </c>
      <c r="Q1055" s="40">
        <v>0.101315</v>
      </c>
      <c r="R1055" s="41">
        <f t="shared" ref="R1055:R1071" si="180">P1055*Q1055</f>
        <v>7299.6950925000001</v>
      </c>
      <c r="S1055" s="41">
        <f t="shared" ref="S1055:S1071" si="181">MEDIAN(F1055,I1055,L1055,O1055,R1055)</f>
        <v>7299.6950925000001</v>
      </c>
      <c r="T1055" s="55" t="s">
        <v>23</v>
      </c>
      <c r="U1055" s="20"/>
    </row>
    <row r="1056" spans="1:21" ht="37.5" customHeight="1" x14ac:dyDescent="0.25">
      <c r="A1056" s="25" t="s">
        <v>1402</v>
      </c>
      <c r="B1056" s="26" t="s">
        <v>1403</v>
      </c>
      <c r="C1056" s="18" t="s">
        <v>1405</v>
      </c>
      <c r="D1056" s="28">
        <v>855</v>
      </c>
      <c r="E1056" s="28">
        <v>8.4052000000000007</v>
      </c>
      <c r="F1056" s="28">
        <f t="shared" si="176"/>
        <v>7186.4460000000008</v>
      </c>
      <c r="G1056" s="28">
        <v>500.11</v>
      </c>
      <c r="H1056" s="22">
        <v>39.594700000000003</v>
      </c>
      <c r="I1056" s="28">
        <f t="shared" si="177"/>
        <v>19801.705417000001</v>
      </c>
      <c r="J1056" s="43">
        <v>6983.73</v>
      </c>
      <c r="K1056" s="22">
        <v>1.6618999999999999</v>
      </c>
      <c r="L1056" s="28">
        <f t="shared" si="178"/>
        <v>11606.260886999999</v>
      </c>
      <c r="M1056" s="28">
        <v>179.58</v>
      </c>
      <c r="N1056" s="22">
        <v>39.594700000000003</v>
      </c>
      <c r="O1056" s="28">
        <f t="shared" si="179"/>
        <v>7110.4162260000012</v>
      </c>
      <c r="P1056" s="28">
        <v>72680</v>
      </c>
      <c r="Q1056" s="40">
        <v>0.101315</v>
      </c>
      <c r="R1056" s="41">
        <f t="shared" si="180"/>
        <v>7363.5742</v>
      </c>
      <c r="S1056" s="41">
        <f t="shared" si="181"/>
        <v>7363.5742</v>
      </c>
      <c r="T1056" s="55" t="s">
        <v>23</v>
      </c>
      <c r="U1056" s="20"/>
    </row>
    <row r="1057" spans="1:21" ht="37.5" customHeight="1" x14ac:dyDescent="0.25">
      <c r="A1057" s="25" t="s">
        <v>1402</v>
      </c>
      <c r="B1057" s="26" t="s">
        <v>1403</v>
      </c>
      <c r="C1057" s="18" t="s">
        <v>934</v>
      </c>
      <c r="D1057" s="28">
        <v>840</v>
      </c>
      <c r="E1057" s="28">
        <v>8.4052000000000007</v>
      </c>
      <c r="F1057" s="28">
        <f t="shared" si="176"/>
        <v>7060.3680000000004</v>
      </c>
      <c r="G1057" s="28">
        <v>196.6</v>
      </c>
      <c r="H1057" s="22">
        <v>39.594700000000003</v>
      </c>
      <c r="I1057" s="28">
        <f t="shared" si="177"/>
        <v>7784.3180200000006</v>
      </c>
      <c r="J1057" s="43">
        <v>5489.77</v>
      </c>
      <c r="K1057" s="22">
        <v>1.6618999999999999</v>
      </c>
      <c r="L1057" s="28">
        <f t="shared" si="178"/>
        <v>9123.4487630000003</v>
      </c>
      <c r="M1057" s="28">
        <v>216.67</v>
      </c>
      <c r="N1057" s="22">
        <v>39.594700000000003</v>
      </c>
      <c r="O1057" s="28">
        <f t="shared" si="179"/>
        <v>8578.9836489999998</v>
      </c>
      <c r="P1057" s="28">
        <v>138637.49</v>
      </c>
      <c r="Q1057" s="40">
        <v>0.101315</v>
      </c>
      <c r="R1057" s="41">
        <f t="shared" si="180"/>
        <v>14046.057299349999</v>
      </c>
      <c r="S1057" s="41">
        <f t="shared" si="181"/>
        <v>8578.9836489999998</v>
      </c>
      <c r="T1057" s="55" t="s">
        <v>23</v>
      </c>
      <c r="U1057" s="20"/>
    </row>
    <row r="1058" spans="1:21" ht="37.5" customHeight="1" x14ac:dyDescent="0.25">
      <c r="A1058" s="25" t="s">
        <v>1402</v>
      </c>
      <c r="B1058" s="26" t="s">
        <v>1403</v>
      </c>
      <c r="C1058" s="18" t="s">
        <v>1406</v>
      </c>
      <c r="D1058" s="28">
        <v>1710</v>
      </c>
      <c r="E1058" s="28">
        <v>8.4052000000000007</v>
      </c>
      <c r="F1058" s="28">
        <f t="shared" si="176"/>
        <v>14372.892000000002</v>
      </c>
      <c r="G1058" s="28">
        <v>1028.44</v>
      </c>
      <c r="H1058" s="22">
        <v>39.594700000000003</v>
      </c>
      <c r="I1058" s="28">
        <f t="shared" si="177"/>
        <v>40720.773268000004</v>
      </c>
      <c r="J1058" s="43">
        <v>13967.42</v>
      </c>
      <c r="K1058" s="22">
        <v>1.6618999999999999</v>
      </c>
      <c r="L1058" s="28">
        <f t="shared" si="178"/>
        <v>23212.455298000001</v>
      </c>
      <c r="M1058" s="28">
        <v>359.17</v>
      </c>
      <c r="N1058" s="22">
        <v>39.594700000000003</v>
      </c>
      <c r="O1058" s="28">
        <f t="shared" si="179"/>
        <v>14221.228399000001</v>
      </c>
      <c r="P1058" s="28">
        <v>145360</v>
      </c>
      <c r="Q1058" s="40">
        <v>0.101315</v>
      </c>
      <c r="R1058" s="41">
        <f t="shared" si="180"/>
        <v>14727.1484</v>
      </c>
      <c r="S1058" s="41">
        <f t="shared" si="181"/>
        <v>14727.1484</v>
      </c>
      <c r="T1058" s="55" t="s">
        <v>23</v>
      </c>
      <c r="U1058" s="20"/>
    </row>
    <row r="1059" spans="1:21" ht="37.5" customHeight="1" x14ac:dyDescent="0.25">
      <c r="A1059" s="25" t="s">
        <v>1402</v>
      </c>
      <c r="B1059" s="26" t="s">
        <v>1403</v>
      </c>
      <c r="C1059" s="18" t="s">
        <v>1407</v>
      </c>
      <c r="D1059" s="28">
        <v>1680</v>
      </c>
      <c r="E1059" s="28">
        <v>8.4052000000000007</v>
      </c>
      <c r="F1059" s="28">
        <f t="shared" si="176"/>
        <v>14120.736000000001</v>
      </c>
      <c r="G1059" s="28">
        <v>320.73</v>
      </c>
      <c r="H1059" s="22">
        <v>39.594700000000003</v>
      </c>
      <c r="I1059" s="28">
        <f t="shared" si="177"/>
        <v>12699.208131000001</v>
      </c>
      <c r="J1059" s="43">
        <v>10419.85</v>
      </c>
      <c r="K1059" s="22">
        <v>1.6618999999999999</v>
      </c>
      <c r="L1059" s="28">
        <f t="shared" si="178"/>
        <v>17316.748715000002</v>
      </c>
      <c r="M1059" s="28">
        <v>432.18</v>
      </c>
      <c r="N1059" s="22">
        <v>39.594700000000003</v>
      </c>
      <c r="O1059" s="28">
        <f t="shared" si="179"/>
        <v>17112.037446000002</v>
      </c>
      <c r="P1059" s="28">
        <v>277274.98</v>
      </c>
      <c r="Q1059" s="40">
        <v>0.101315</v>
      </c>
      <c r="R1059" s="41">
        <f t="shared" si="180"/>
        <v>28092.114598699998</v>
      </c>
      <c r="S1059" s="41">
        <f t="shared" si="181"/>
        <v>17112.037446000002</v>
      </c>
      <c r="T1059" s="55" t="s">
        <v>23</v>
      </c>
      <c r="U1059" s="20"/>
    </row>
    <row r="1060" spans="1:21" ht="37.5" customHeight="1" x14ac:dyDescent="0.25">
      <c r="A1060" s="25" t="s">
        <v>1402</v>
      </c>
      <c r="B1060" s="26" t="s">
        <v>1403</v>
      </c>
      <c r="C1060" s="18" t="s">
        <v>1408</v>
      </c>
      <c r="D1060" s="28">
        <v>3110</v>
      </c>
      <c r="E1060" s="28">
        <v>8.4052000000000007</v>
      </c>
      <c r="F1060" s="28">
        <f t="shared" si="176"/>
        <v>26140.172000000002</v>
      </c>
      <c r="G1060" s="28">
        <v>2575.84</v>
      </c>
      <c r="H1060" s="22">
        <v>39.594700000000003</v>
      </c>
      <c r="I1060" s="28">
        <f t="shared" si="177"/>
        <v>101989.61204800001</v>
      </c>
      <c r="J1060" s="43">
        <v>38240.264999999999</v>
      </c>
      <c r="K1060" s="22">
        <v>1.6618999999999999</v>
      </c>
      <c r="L1060" s="28">
        <f t="shared" si="178"/>
        <v>63551.496403499994</v>
      </c>
      <c r="M1060" s="28">
        <v>719.32</v>
      </c>
      <c r="N1060" s="22">
        <v>39.594700000000003</v>
      </c>
      <c r="O1060" s="28">
        <f t="shared" si="179"/>
        <v>28481.259604000003</v>
      </c>
      <c r="P1060" s="28">
        <v>576394.5</v>
      </c>
      <c r="Q1060" s="40">
        <v>0.101315</v>
      </c>
      <c r="R1060" s="41">
        <f t="shared" si="180"/>
        <v>58397.408767500005</v>
      </c>
      <c r="S1060" s="41">
        <f t="shared" si="181"/>
        <v>58397.408767500005</v>
      </c>
      <c r="T1060" s="55" t="s">
        <v>23</v>
      </c>
      <c r="U1060" s="20"/>
    </row>
    <row r="1061" spans="1:21" ht="37.5" customHeight="1" x14ac:dyDescent="0.25">
      <c r="A1061" s="25" t="s">
        <v>1402</v>
      </c>
      <c r="B1061" s="26" t="s">
        <v>1403</v>
      </c>
      <c r="C1061" s="18" t="s">
        <v>1409</v>
      </c>
      <c r="D1061" s="28">
        <v>4665</v>
      </c>
      <c r="E1061" s="28">
        <v>8.4052000000000007</v>
      </c>
      <c r="F1061" s="28">
        <f t="shared" si="176"/>
        <v>39210.258000000002</v>
      </c>
      <c r="G1061" s="28">
        <v>2579.09</v>
      </c>
      <c r="H1061" s="22">
        <v>39.594700000000003</v>
      </c>
      <c r="I1061" s="28">
        <f t="shared" si="177"/>
        <v>102118.29482300002</v>
      </c>
      <c r="J1061" s="43">
        <v>72818.7</v>
      </c>
      <c r="K1061" s="22">
        <v>1.6618999999999999</v>
      </c>
      <c r="L1061" s="28">
        <f t="shared" si="178"/>
        <v>121017.39752999999</v>
      </c>
      <c r="M1061" s="28">
        <v>1078.98</v>
      </c>
      <c r="N1061" s="22">
        <v>39.594700000000003</v>
      </c>
      <c r="O1061" s="28">
        <f t="shared" si="179"/>
        <v>42721.889406000002</v>
      </c>
      <c r="P1061" s="28">
        <v>864591.5</v>
      </c>
      <c r="Q1061" s="40">
        <v>0.101315</v>
      </c>
      <c r="R1061" s="41">
        <f t="shared" si="180"/>
        <v>87596.087822500005</v>
      </c>
      <c r="S1061" s="41">
        <f t="shared" si="181"/>
        <v>87596.087822500005</v>
      </c>
      <c r="T1061" s="55" t="s">
        <v>23</v>
      </c>
      <c r="U1061" s="20"/>
    </row>
    <row r="1062" spans="1:21" ht="37.5" customHeight="1" x14ac:dyDescent="0.25">
      <c r="A1062" s="25" t="s">
        <v>1410</v>
      </c>
      <c r="B1062" s="26" t="s">
        <v>1403</v>
      </c>
      <c r="C1062" s="18" t="s">
        <v>1404</v>
      </c>
      <c r="D1062" s="28">
        <v>427.5</v>
      </c>
      <c r="E1062" s="28">
        <v>8.4052000000000007</v>
      </c>
      <c r="F1062" s="28">
        <f t="shared" si="176"/>
        <v>3593.2230000000004</v>
      </c>
      <c r="G1062" s="28">
        <v>130.215</v>
      </c>
      <c r="H1062" s="22">
        <v>39.594700000000003</v>
      </c>
      <c r="I1062" s="28">
        <f t="shared" si="177"/>
        <v>5155.8238605000006</v>
      </c>
      <c r="J1062" s="43">
        <v>4472.84</v>
      </c>
      <c r="K1062" s="22">
        <v>1.6618999999999999</v>
      </c>
      <c r="L1062" s="28">
        <f t="shared" si="178"/>
        <v>7433.4127959999996</v>
      </c>
      <c r="M1062" s="28">
        <v>163.54499999999999</v>
      </c>
      <c r="N1062" s="22">
        <v>39.594700000000003</v>
      </c>
      <c r="O1062" s="28">
        <f t="shared" si="179"/>
        <v>6475.5152115000001</v>
      </c>
      <c r="P1062" s="28">
        <v>46842.5</v>
      </c>
      <c r="Q1062" s="40">
        <v>0.101315</v>
      </c>
      <c r="R1062" s="41">
        <f t="shared" si="180"/>
        <v>4745.8478875000001</v>
      </c>
      <c r="S1062" s="41">
        <f t="shared" si="181"/>
        <v>5155.8238605000006</v>
      </c>
      <c r="T1062" s="55" t="s">
        <v>23</v>
      </c>
      <c r="U1062" s="20"/>
    </row>
    <row r="1063" spans="1:21" ht="37.5" customHeight="1" x14ac:dyDescent="0.25">
      <c r="A1063" s="25" t="s">
        <v>1410</v>
      </c>
      <c r="B1063" s="26" t="s">
        <v>1403</v>
      </c>
      <c r="C1063" s="18" t="s">
        <v>1405</v>
      </c>
      <c r="D1063" s="28">
        <v>855</v>
      </c>
      <c r="E1063" s="28">
        <v>8.4052000000000007</v>
      </c>
      <c r="F1063" s="28">
        <f t="shared" si="176"/>
        <v>7186.4460000000008</v>
      </c>
      <c r="G1063" s="28">
        <v>259.18</v>
      </c>
      <c r="H1063" s="22">
        <v>39.594700000000003</v>
      </c>
      <c r="I1063" s="28">
        <f t="shared" si="177"/>
        <v>10262.154346000001</v>
      </c>
      <c r="J1063" s="43">
        <v>9014.6550000000007</v>
      </c>
      <c r="K1063" s="22">
        <v>1.6618999999999999</v>
      </c>
      <c r="L1063" s="28">
        <f t="shared" si="178"/>
        <v>14981.4551445</v>
      </c>
      <c r="M1063" s="28">
        <v>351.44</v>
      </c>
      <c r="N1063" s="22">
        <v>39.594700000000003</v>
      </c>
      <c r="O1063" s="28">
        <f t="shared" si="179"/>
        <v>13915.161368000001</v>
      </c>
      <c r="P1063" s="28">
        <v>91370</v>
      </c>
      <c r="Q1063" s="40">
        <v>0.101315</v>
      </c>
      <c r="R1063" s="41">
        <f t="shared" si="180"/>
        <v>9257.1515500000005</v>
      </c>
      <c r="S1063" s="41">
        <f t="shared" si="181"/>
        <v>10262.154346000001</v>
      </c>
      <c r="T1063" s="55" t="s">
        <v>23</v>
      </c>
      <c r="U1063" s="20"/>
    </row>
    <row r="1064" spans="1:21" ht="37.5" customHeight="1" x14ac:dyDescent="0.25">
      <c r="A1064" s="25" t="s">
        <v>1410</v>
      </c>
      <c r="B1064" s="26" t="s">
        <v>1403</v>
      </c>
      <c r="C1064" s="18" t="s">
        <v>1411</v>
      </c>
      <c r="D1064" s="28">
        <v>1282.5</v>
      </c>
      <c r="E1064" s="28">
        <v>8.4052000000000007</v>
      </c>
      <c r="F1064" s="28">
        <f t="shared" si="176"/>
        <v>10779.669000000002</v>
      </c>
      <c r="G1064" s="28">
        <v>394.69540000000001</v>
      </c>
      <c r="H1064" s="22">
        <v>39.594700000000003</v>
      </c>
      <c r="I1064" s="28">
        <f t="shared" si="177"/>
        <v>15627.845954380002</v>
      </c>
      <c r="J1064" s="43">
        <v>19273.45</v>
      </c>
      <c r="K1064" s="22">
        <v>1.6618999999999999</v>
      </c>
      <c r="L1064" s="28">
        <f t="shared" si="178"/>
        <v>32030.546555000001</v>
      </c>
      <c r="M1064" s="28">
        <v>516.01700000000005</v>
      </c>
      <c r="N1064" s="22">
        <v>39.594700000000003</v>
      </c>
      <c r="O1064" s="28">
        <f t="shared" si="179"/>
        <v>20431.538309900003</v>
      </c>
      <c r="P1064" s="28">
        <v>142939.1875</v>
      </c>
      <c r="Q1064" s="40">
        <v>0.101315</v>
      </c>
      <c r="R1064" s="41">
        <f t="shared" si="180"/>
        <v>14481.883781562501</v>
      </c>
      <c r="S1064" s="41">
        <f t="shared" si="181"/>
        <v>15627.845954380002</v>
      </c>
      <c r="T1064" s="55" t="s">
        <v>23</v>
      </c>
      <c r="U1064" s="20"/>
    </row>
    <row r="1065" spans="1:21" ht="37.5" customHeight="1" x14ac:dyDescent="0.25">
      <c r="A1065" s="25" t="s">
        <v>1410</v>
      </c>
      <c r="B1065" s="26" t="s">
        <v>1403</v>
      </c>
      <c r="C1065" s="18" t="s">
        <v>1406</v>
      </c>
      <c r="D1065" s="28">
        <v>1710</v>
      </c>
      <c r="E1065" s="28">
        <v>8.4052000000000007</v>
      </c>
      <c r="F1065" s="28">
        <f t="shared" si="176"/>
        <v>14372.892000000002</v>
      </c>
      <c r="G1065" s="28">
        <v>518.37</v>
      </c>
      <c r="H1065" s="22">
        <v>39.594700000000003</v>
      </c>
      <c r="I1065" s="28">
        <f t="shared" si="177"/>
        <v>20524.704639000003</v>
      </c>
      <c r="J1065" s="43">
        <v>17891.36</v>
      </c>
      <c r="K1065" s="22">
        <v>1.6618999999999999</v>
      </c>
      <c r="L1065" s="28">
        <f t="shared" si="178"/>
        <v>29733.651183999998</v>
      </c>
      <c r="M1065" s="28">
        <v>699.65499999999997</v>
      </c>
      <c r="N1065" s="22">
        <v>39.594700000000003</v>
      </c>
      <c r="O1065" s="28">
        <f t="shared" si="179"/>
        <v>27702.629828500001</v>
      </c>
      <c r="P1065" s="28">
        <v>182741</v>
      </c>
      <c r="Q1065" s="40">
        <v>0.101315</v>
      </c>
      <c r="R1065" s="41">
        <f t="shared" si="180"/>
        <v>18514.404415000001</v>
      </c>
      <c r="S1065" s="41">
        <f t="shared" si="181"/>
        <v>20524.704639000003</v>
      </c>
      <c r="T1065" s="55" t="s">
        <v>23</v>
      </c>
      <c r="U1065" s="20"/>
    </row>
    <row r="1066" spans="1:21" ht="37.5" customHeight="1" x14ac:dyDescent="0.25">
      <c r="A1066" s="25" t="s">
        <v>1410</v>
      </c>
      <c r="B1066" s="26" t="s">
        <v>1403</v>
      </c>
      <c r="C1066" s="18" t="s">
        <v>1412</v>
      </c>
      <c r="D1066" s="28">
        <v>2565</v>
      </c>
      <c r="E1066" s="28">
        <v>8.4052000000000007</v>
      </c>
      <c r="F1066" s="28">
        <f t="shared" si="176"/>
        <v>21559.338000000003</v>
      </c>
      <c r="G1066" s="28">
        <v>821.68</v>
      </c>
      <c r="H1066" s="22">
        <v>39.594700000000003</v>
      </c>
      <c r="I1066" s="28">
        <f t="shared" si="177"/>
        <v>32534.173096000002</v>
      </c>
      <c r="J1066" s="43">
        <v>28172.05</v>
      </c>
      <c r="K1066" s="22">
        <v>1.6618999999999999</v>
      </c>
      <c r="L1066" s="28">
        <f t="shared" si="178"/>
        <v>46819.129894999998</v>
      </c>
      <c r="M1066" s="28">
        <v>998.66</v>
      </c>
      <c r="N1066" s="22">
        <v>39.594700000000003</v>
      </c>
      <c r="O1066" s="28">
        <f t="shared" si="179"/>
        <v>39541.643102000002</v>
      </c>
      <c r="P1066" s="28">
        <v>310230</v>
      </c>
      <c r="Q1066" s="40">
        <v>0.101315</v>
      </c>
      <c r="R1066" s="41">
        <f t="shared" si="180"/>
        <v>31430.952450000001</v>
      </c>
      <c r="S1066" s="41">
        <f t="shared" si="181"/>
        <v>32534.173096000002</v>
      </c>
      <c r="T1066" s="55" t="s">
        <v>23</v>
      </c>
      <c r="U1066" s="20"/>
    </row>
    <row r="1067" spans="1:21" ht="37.5" customHeight="1" x14ac:dyDescent="0.25">
      <c r="A1067" s="25" t="s">
        <v>1410</v>
      </c>
      <c r="B1067" s="26" t="s">
        <v>1403</v>
      </c>
      <c r="C1067" s="18" t="s">
        <v>1408</v>
      </c>
      <c r="D1067" s="28">
        <v>3420</v>
      </c>
      <c r="E1067" s="28">
        <v>8.4052000000000007</v>
      </c>
      <c r="F1067" s="28">
        <f t="shared" si="176"/>
        <v>28745.784000000003</v>
      </c>
      <c r="G1067" s="28">
        <v>1067.6400000000001</v>
      </c>
      <c r="H1067" s="22">
        <v>39.594700000000003</v>
      </c>
      <c r="I1067" s="28">
        <f t="shared" si="177"/>
        <v>42272.885508000007</v>
      </c>
      <c r="J1067" s="43">
        <v>35678.879999999997</v>
      </c>
      <c r="K1067" s="22">
        <v>1.6618999999999999</v>
      </c>
      <c r="L1067" s="28">
        <f t="shared" si="178"/>
        <v>59294.730671999991</v>
      </c>
      <c r="M1067" s="28">
        <v>1435.25</v>
      </c>
      <c r="N1067" s="22">
        <v>39.594700000000003</v>
      </c>
      <c r="O1067" s="28">
        <f t="shared" si="179"/>
        <v>56828.293175000006</v>
      </c>
      <c r="P1067" s="28">
        <v>383185</v>
      </c>
      <c r="Q1067" s="40">
        <v>0.101315</v>
      </c>
      <c r="R1067" s="41">
        <f t="shared" si="180"/>
        <v>38822.388274999998</v>
      </c>
      <c r="S1067" s="41">
        <f t="shared" si="181"/>
        <v>42272.885508000007</v>
      </c>
      <c r="T1067" s="55" t="s">
        <v>23</v>
      </c>
      <c r="U1067" s="20"/>
    </row>
    <row r="1068" spans="1:21" ht="37.5" customHeight="1" x14ac:dyDescent="0.25">
      <c r="A1068" s="25" t="s">
        <v>1410</v>
      </c>
      <c r="B1068" s="26" t="s">
        <v>1403</v>
      </c>
      <c r="C1068" s="18" t="s">
        <v>1409</v>
      </c>
      <c r="D1068" s="28">
        <v>5130</v>
      </c>
      <c r="E1068" s="28">
        <v>8.4052000000000007</v>
      </c>
      <c r="F1068" s="28">
        <f t="shared" si="176"/>
        <v>43118.676000000007</v>
      </c>
      <c r="G1068" s="28">
        <v>1555.1</v>
      </c>
      <c r="H1068" s="22">
        <v>39.594700000000003</v>
      </c>
      <c r="I1068" s="28">
        <f t="shared" si="177"/>
        <v>61573.717969999998</v>
      </c>
      <c r="J1068" s="43">
        <v>62360.54</v>
      </c>
      <c r="K1068" s="22">
        <v>1.6618999999999999</v>
      </c>
      <c r="L1068" s="28">
        <f t="shared" si="178"/>
        <v>103636.981426</v>
      </c>
      <c r="M1068" s="28">
        <v>2064.0680000000002</v>
      </c>
      <c r="N1068" s="22">
        <v>39.594700000000003</v>
      </c>
      <c r="O1068" s="28">
        <f t="shared" si="179"/>
        <v>81726.153239600011</v>
      </c>
      <c r="P1068" s="28">
        <v>576750</v>
      </c>
      <c r="Q1068" s="40">
        <v>0.101315</v>
      </c>
      <c r="R1068" s="41">
        <f t="shared" si="180"/>
        <v>58433.426250000004</v>
      </c>
      <c r="S1068" s="41">
        <f t="shared" si="181"/>
        <v>61573.717969999998</v>
      </c>
      <c r="T1068" s="55" t="s">
        <v>23</v>
      </c>
      <c r="U1068" s="20"/>
    </row>
    <row r="1069" spans="1:21" ht="63.75" x14ac:dyDescent="0.25">
      <c r="A1069" s="25" t="s">
        <v>1413</v>
      </c>
      <c r="B1069" s="26" t="s">
        <v>1414</v>
      </c>
      <c r="C1069" s="18" t="s">
        <v>1415</v>
      </c>
      <c r="D1069" s="28">
        <v>315</v>
      </c>
      <c r="E1069" s="28">
        <v>8.4052000000000007</v>
      </c>
      <c r="F1069" s="28">
        <f t="shared" si="176"/>
        <v>2647.6380000000004</v>
      </c>
      <c r="G1069" s="28">
        <v>63.46</v>
      </c>
      <c r="H1069" s="22">
        <v>39.594700000000003</v>
      </c>
      <c r="I1069" s="28">
        <f t="shared" si="177"/>
        <v>2512.679662</v>
      </c>
      <c r="J1069" s="28" t="s">
        <v>22</v>
      </c>
      <c r="K1069" s="28"/>
      <c r="L1069" s="28"/>
      <c r="M1069" s="28" t="s">
        <v>22</v>
      </c>
      <c r="N1069" s="28"/>
      <c r="O1069" s="28"/>
      <c r="P1069" s="28">
        <v>21911</v>
      </c>
      <c r="Q1069" s="40">
        <v>0.101315</v>
      </c>
      <c r="R1069" s="41">
        <f t="shared" si="180"/>
        <v>2219.912965</v>
      </c>
      <c r="S1069" s="41">
        <f t="shared" si="181"/>
        <v>2512.679662</v>
      </c>
      <c r="T1069" s="55" t="s">
        <v>23</v>
      </c>
      <c r="U1069" s="20"/>
    </row>
    <row r="1070" spans="1:21" ht="63.75" x14ac:dyDescent="0.25">
      <c r="A1070" s="25" t="s">
        <v>1413</v>
      </c>
      <c r="B1070" s="26" t="s">
        <v>1414</v>
      </c>
      <c r="C1070" s="18" t="s">
        <v>1416</v>
      </c>
      <c r="D1070" s="28">
        <v>630</v>
      </c>
      <c r="E1070" s="28">
        <v>8.4052000000000007</v>
      </c>
      <c r="F1070" s="28">
        <f t="shared" si="176"/>
        <v>5295.2760000000007</v>
      </c>
      <c r="G1070" s="28">
        <v>123.96</v>
      </c>
      <c r="H1070" s="22">
        <v>39.594700000000003</v>
      </c>
      <c r="I1070" s="28">
        <f t="shared" si="177"/>
        <v>4908.1590120000001</v>
      </c>
      <c r="J1070" s="43">
        <v>3644.5</v>
      </c>
      <c r="K1070" s="22">
        <v>1.6618999999999999</v>
      </c>
      <c r="L1070" s="28">
        <f>J1070*K1070</f>
        <v>6056.7945499999996</v>
      </c>
      <c r="M1070" s="28">
        <v>139.97</v>
      </c>
      <c r="N1070" s="22">
        <v>39.594700000000003</v>
      </c>
      <c r="O1070" s="28">
        <f>M1070*N1070</f>
        <v>5542.0701590000008</v>
      </c>
      <c r="P1070" s="28">
        <v>43823</v>
      </c>
      <c r="Q1070" s="40">
        <v>0.101315</v>
      </c>
      <c r="R1070" s="41">
        <f t="shared" si="180"/>
        <v>4439.9272449999999</v>
      </c>
      <c r="S1070" s="41">
        <f t="shared" si="181"/>
        <v>5295.2760000000007</v>
      </c>
      <c r="T1070" s="55" t="s">
        <v>23</v>
      </c>
      <c r="U1070" s="20"/>
    </row>
    <row r="1071" spans="1:21" ht="63.75" x14ac:dyDescent="0.25">
      <c r="A1071" s="25" t="s">
        <v>1413</v>
      </c>
      <c r="B1071" s="26" t="s">
        <v>1414</v>
      </c>
      <c r="C1071" s="18" t="s">
        <v>1417</v>
      </c>
      <c r="D1071" s="28">
        <v>1260</v>
      </c>
      <c r="E1071" s="28">
        <v>8.4052000000000007</v>
      </c>
      <c r="F1071" s="28">
        <f t="shared" si="176"/>
        <v>10590.552000000001</v>
      </c>
      <c r="G1071" s="28">
        <v>256.45</v>
      </c>
      <c r="H1071" s="22">
        <v>39.594700000000003</v>
      </c>
      <c r="I1071" s="28">
        <f t="shared" si="177"/>
        <v>10154.060815000001</v>
      </c>
      <c r="J1071" s="43">
        <v>7467.01</v>
      </c>
      <c r="K1071" s="22">
        <v>1.6618999999999999</v>
      </c>
      <c r="L1071" s="28">
        <f>J1071*K1071</f>
        <v>12409.423919000001</v>
      </c>
      <c r="M1071" s="28">
        <v>279</v>
      </c>
      <c r="N1071" s="22">
        <v>39.594700000000003</v>
      </c>
      <c r="O1071" s="28">
        <f>M1071*N1071</f>
        <v>11046.9213</v>
      </c>
      <c r="P1071" s="28">
        <v>87645</v>
      </c>
      <c r="Q1071" s="40">
        <v>0.101315</v>
      </c>
      <c r="R1071" s="41">
        <f t="shared" si="180"/>
        <v>8879.7531749999998</v>
      </c>
      <c r="S1071" s="41">
        <f t="shared" si="181"/>
        <v>10590.552000000001</v>
      </c>
      <c r="T1071" s="55" t="s">
        <v>23</v>
      </c>
      <c r="U1071" s="20"/>
    </row>
    <row r="1072" spans="1:21" ht="63.75" x14ac:dyDescent="0.25">
      <c r="A1072" s="25" t="s">
        <v>1413</v>
      </c>
      <c r="B1072" s="26" t="s">
        <v>1418</v>
      </c>
      <c r="C1072" s="18" t="s">
        <v>1404</v>
      </c>
      <c r="D1072" s="28" t="s">
        <v>22</v>
      </c>
      <c r="E1072" s="28"/>
      <c r="F1072" s="28"/>
      <c r="G1072" s="28">
        <v>88.07</v>
      </c>
      <c r="H1072" s="22">
        <v>39.594700000000003</v>
      </c>
      <c r="I1072" s="28">
        <f>G1072*H1072</f>
        <v>3487.1052289999998</v>
      </c>
      <c r="J1072" s="43">
        <v>2734.14</v>
      </c>
      <c r="K1072" s="22">
        <v>1.6618999999999999</v>
      </c>
      <c r="L1072" s="28">
        <f>J1072*K1072</f>
        <v>4543.8672659999993</v>
      </c>
      <c r="M1072" s="28" t="s">
        <v>22</v>
      </c>
      <c r="N1072" s="28"/>
      <c r="O1072" s="28"/>
      <c r="P1072" s="28">
        <v>22250</v>
      </c>
      <c r="Q1072" s="40">
        <v>0.101315</v>
      </c>
      <c r="R1072" s="41">
        <f>P1072*Q1072</f>
        <v>2254.25875</v>
      </c>
      <c r="S1072" s="41">
        <f>MEDIAN(F1072,I1072,L1072,O1072,R1072)</f>
        <v>3487.1052289999998</v>
      </c>
      <c r="T1072" s="55" t="s">
        <v>23</v>
      </c>
      <c r="U1072" s="20"/>
    </row>
    <row r="1073" spans="1:21" ht="89.25" x14ac:dyDescent="0.25">
      <c r="A1073" s="25" t="s">
        <v>1413</v>
      </c>
      <c r="B1073" s="26" t="s">
        <v>1419</v>
      </c>
      <c r="C1073" s="18" t="s">
        <v>1405</v>
      </c>
      <c r="D1073" s="28" t="s">
        <v>22</v>
      </c>
      <c r="E1073" s="28"/>
      <c r="F1073" s="28"/>
      <c r="G1073" s="28">
        <v>180.54</v>
      </c>
      <c r="H1073" s="22">
        <v>39.594700000000003</v>
      </c>
      <c r="I1073" s="28">
        <f>G1073*H1073</f>
        <v>7148.427138</v>
      </c>
      <c r="J1073" s="43">
        <v>5481.97</v>
      </c>
      <c r="K1073" s="22">
        <v>1.6618999999999999</v>
      </c>
      <c r="L1073" s="28">
        <f>J1073*K1073</f>
        <v>9110.4859429999997</v>
      </c>
      <c r="M1073" s="28" t="s">
        <v>22</v>
      </c>
      <c r="N1073" s="28"/>
      <c r="O1073" s="28"/>
      <c r="P1073" s="28">
        <v>59217</v>
      </c>
      <c r="Q1073" s="40">
        <v>0.101315</v>
      </c>
      <c r="R1073" s="41">
        <f>P1073*Q1073</f>
        <v>5999.5703549999998</v>
      </c>
      <c r="S1073" s="41">
        <f>MEDIAN(F1073,I1073,L1073,O1073,R1073)</f>
        <v>7148.427138</v>
      </c>
      <c r="T1073" s="55" t="s">
        <v>23</v>
      </c>
      <c r="U1073" s="20"/>
    </row>
    <row r="1074" spans="1:21" ht="89.25" x14ac:dyDescent="0.25">
      <c r="A1074" s="25" t="s">
        <v>1413</v>
      </c>
      <c r="B1074" s="26" t="s">
        <v>1419</v>
      </c>
      <c r="C1074" s="18" t="s">
        <v>1420</v>
      </c>
      <c r="D1074" s="28" t="s">
        <v>22</v>
      </c>
      <c r="E1074" s="28"/>
      <c r="F1074" s="28"/>
      <c r="G1074" s="28">
        <v>330.77</v>
      </c>
      <c r="H1074" s="22">
        <v>39.594700000000003</v>
      </c>
      <c r="I1074" s="28">
        <f>G1074*H1074</f>
        <v>13096.738918999999</v>
      </c>
      <c r="J1074" s="43">
        <v>10473.57</v>
      </c>
      <c r="K1074" s="22">
        <v>1.6618999999999999</v>
      </c>
      <c r="L1074" s="28">
        <f>J1074*K1074</f>
        <v>17406.025983</v>
      </c>
      <c r="M1074" s="28" t="s">
        <v>22</v>
      </c>
      <c r="N1074" s="28"/>
      <c r="O1074" s="28"/>
      <c r="P1074" s="28">
        <v>109442.5</v>
      </c>
      <c r="Q1074" s="40">
        <v>0.101315</v>
      </c>
      <c r="R1074" s="41">
        <f>P1074*Q1074</f>
        <v>11088.1668875</v>
      </c>
      <c r="S1074" s="41">
        <f>MEDIAN(F1074,I1074,L1074,O1074,R1074)</f>
        <v>13096.738918999999</v>
      </c>
      <c r="T1074" s="55" t="s">
        <v>23</v>
      </c>
      <c r="U1074" s="20"/>
    </row>
    <row r="1075" spans="1:21" ht="37.5" customHeight="1" x14ac:dyDescent="0.25">
      <c r="A1075" s="25" t="s">
        <v>1421</v>
      </c>
      <c r="B1075" s="26" t="s">
        <v>83</v>
      </c>
      <c r="C1075" s="18" t="s">
        <v>291</v>
      </c>
      <c r="D1075" s="28" t="s">
        <v>22</v>
      </c>
      <c r="E1075" s="28"/>
      <c r="F1075" s="28"/>
      <c r="G1075" s="28" t="s">
        <v>22</v>
      </c>
      <c r="H1075" s="28"/>
      <c r="I1075" s="28"/>
      <c r="J1075" s="28" t="s">
        <v>22</v>
      </c>
      <c r="K1075" s="28"/>
      <c r="L1075" s="28"/>
      <c r="M1075" s="28" t="s">
        <v>59</v>
      </c>
      <c r="N1075" s="28"/>
      <c r="O1075" s="28"/>
      <c r="P1075" s="28" t="s">
        <v>22</v>
      </c>
      <c r="Q1075" s="28"/>
      <c r="R1075" s="28"/>
      <c r="S1075" s="28">
        <v>7.7</v>
      </c>
      <c r="T1075" s="55" t="s">
        <v>40</v>
      </c>
      <c r="U1075" s="20"/>
    </row>
    <row r="1076" spans="1:21" ht="37.5" customHeight="1" x14ac:dyDescent="0.25">
      <c r="A1076" s="25" t="s">
        <v>1422</v>
      </c>
      <c r="B1076" s="26" t="s">
        <v>62</v>
      </c>
      <c r="C1076" s="18" t="s">
        <v>164</v>
      </c>
      <c r="D1076" s="28">
        <v>1.9900000000000001E-2</v>
      </c>
      <c r="E1076" s="28">
        <v>8.4052000000000007</v>
      </c>
      <c r="F1076" s="28">
        <f>D1076*E1076</f>
        <v>0.16726348000000002</v>
      </c>
      <c r="G1076" s="28">
        <v>1.9099999999999999E-2</v>
      </c>
      <c r="H1076" s="22">
        <v>39.594700000000003</v>
      </c>
      <c r="I1076" s="28">
        <f>G1076*H1076</f>
        <v>0.75625876999999997</v>
      </c>
      <c r="J1076" s="43">
        <v>8.3599999999999994E-2</v>
      </c>
      <c r="K1076" s="22">
        <v>1.6618999999999999</v>
      </c>
      <c r="L1076" s="28">
        <f t="shared" ref="L1076:L1098" si="182">J1076*K1076</f>
        <v>0.13893483999999998</v>
      </c>
      <c r="M1076" s="28">
        <v>9.1999999999999998E-3</v>
      </c>
      <c r="N1076" s="22">
        <v>39.594700000000003</v>
      </c>
      <c r="O1076" s="28">
        <f>M1076*N1076</f>
        <v>0.36427124</v>
      </c>
      <c r="P1076" s="28">
        <v>4.6131000000000002</v>
      </c>
      <c r="Q1076" s="40">
        <v>0.101315</v>
      </c>
      <c r="R1076" s="41">
        <f t="shared" ref="R1076:R1089" si="183">P1076*Q1076</f>
        <v>0.46737622650000005</v>
      </c>
      <c r="S1076" s="41">
        <f t="shared" ref="S1076:S1098" si="184">MEDIAN(F1076,I1076,L1076,O1076,R1076)</f>
        <v>0.36427124</v>
      </c>
      <c r="T1076" s="55" t="s">
        <v>23</v>
      </c>
      <c r="U1076" s="20"/>
    </row>
    <row r="1077" spans="1:21" ht="37.5" customHeight="1" x14ac:dyDescent="0.25">
      <c r="A1077" s="25" t="s">
        <v>1422</v>
      </c>
      <c r="B1077" s="26" t="s">
        <v>62</v>
      </c>
      <c r="C1077" s="18" t="s">
        <v>76</v>
      </c>
      <c r="D1077" s="28">
        <v>0.1988</v>
      </c>
      <c r="E1077" s="28">
        <v>8.4052000000000007</v>
      </c>
      <c r="F1077" s="28">
        <f>D1077*E1077</f>
        <v>1.6709537600000002</v>
      </c>
      <c r="G1077" s="28">
        <v>0.1913</v>
      </c>
      <c r="H1077" s="22">
        <v>39.594700000000003</v>
      </c>
      <c r="I1077" s="28">
        <f>G1077*H1077</f>
        <v>7.5744661100000004</v>
      </c>
      <c r="J1077" s="43">
        <v>0.8357</v>
      </c>
      <c r="K1077" s="22">
        <v>1.6618999999999999</v>
      </c>
      <c r="L1077" s="28">
        <f t="shared" si="182"/>
        <v>1.3888498299999998</v>
      </c>
      <c r="M1077" s="28">
        <v>9.2299999999999993E-2</v>
      </c>
      <c r="N1077" s="22">
        <v>39.594700000000003</v>
      </c>
      <c r="O1077" s="28">
        <f>M1077*N1077</f>
        <v>3.6545908100000002</v>
      </c>
      <c r="P1077" s="28">
        <v>46.130600000000001</v>
      </c>
      <c r="Q1077" s="40">
        <v>0.101315</v>
      </c>
      <c r="R1077" s="41">
        <f t="shared" si="183"/>
        <v>4.6737217390000003</v>
      </c>
      <c r="S1077" s="41">
        <f t="shared" si="184"/>
        <v>3.6545908100000002</v>
      </c>
      <c r="T1077" s="55" t="s">
        <v>23</v>
      </c>
      <c r="U1077" s="20"/>
    </row>
    <row r="1078" spans="1:21" ht="37.5" customHeight="1" x14ac:dyDescent="0.25">
      <c r="A1078" s="25" t="s">
        <v>1422</v>
      </c>
      <c r="B1078" s="26" t="s">
        <v>62</v>
      </c>
      <c r="C1078" s="18" t="s">
        <v>36</v>
      </c>
      <c r="D1078" s="28">
        <v>0.39750000000000002</v>
      </c>
      <c r="E1078" s="28">
        <v>8.4052000000000007</v>
      </c>
      <c r="F1078" s="28">
        <f>D1078*E1078</f>
        <v>3.3410670000000002</v>
      </c>
      <c r="G1078" s="28">
        <v>0.08</v>
      </c>
      <c r="H1078" s="22">
        <v>39.594700000000003</v>
      </c>
      <c r="I1078" s="28">
        <f>G1078*H1078</f>
        <v>3.1675760000000004</v>
      </c>
      <c r="J1078" s="43">
        <v>1.7602</v>
      </c>
      <c r="K1078" s="22">
        <v>1.6618999999999999</v>
      </c>
      <c r="L1078" s="28">
        <f t="shared" si="182"/>
        <v>2.9252763799999997</v>
      </c>
      <c r="M1078" s="28">
        <v>0.187</v>
      </c>
      <c r="N1078" s="22">
        <v>39.594700000000003</v>
      </c>
      <c r="O1078" s="28">
        <f>M1078*N1078</f>
        <v>7.4042089000000004</v>
      </c>
      <c r="P1078" s="28">
        <v>92.261099999999999</v>
      </c>
      <c r="Q1078" s="40">
        <v>0.101315</v>
      </c>
      <c r="R1078" s="41">
        <f t="shared" si="183"/>
        <v>9.3474333465000008</v>
      </c>
      <c r="S1078" s="41">
        <f t="shared" si="184"/>
        <v>3.3410670000000002</v>
      </c>
      <c r="T1078" s="55" t="s">
        <v>23</v>
      </c>
      <c r="U1078" s="20"/>
    </row>
    <row r="1079" spans="1:21" ht="37.5" customHeight="1" x14ac:dyDescent="0.25">
      <c r="A1079" s="25" t="s">
        <v>1423</v>
      </c>
      <c r="B1079" s="26" t="s">
        <v>238</v>
      </c>
      <c r="C1079" s="18" t="s">
        <v>1424</v>
      </c>
      <c r="D1079" s="28" t="s">
        <v>22</v>
      </c>
      <c r="E1079" s="28"/>
      <c r="F1079" s="28"/>
      <c r="G1079" s="28" t="s">
        <v>22</v>
      </c>
      <c r="H1079" s="28"/>
      <c r="I1079" s="28"/>
      <c r="J1079" s="43">
        <v>8.3279999999999994</v>
      </c>
      <c r="K1079" s="22">
        <v>1.6618999999999999</v>
      </c>
      <c r="L1079" s="28">
        <f t="shared" si="182"/>
        <v>13.840303199999999</v>
      </c>
      <c r="M1079" s="28" t="s">
        <v>22</v>
      </c>
      <c r="N1079" s="28"/>
      <c r="O1079" s="28"/>
      <c r="P1079" s="28">
        <v>205.2</v>
      </c>
      <c r="Q1079" s="40">
        <v>0.101315</v>
      </c>
      <c r="R1079" s="41">
        <f t="shared" si="183"/>
        <v>20.789838</v>
      </c>
      <c r="S1079" s="41">
        <f t="shared" si="184"/>
        <v>17.315070599999999</v>
      </c>
      <c r="T1079" s="55" t="s">
        <v>23</v>
      </c>
      <c r="U1079" s="20"/>
    </row>
    <row r="1080" spans="1:21" ht="37.5" customHeight="1" x14ac:dyDescent="0.25">
      <c r="A1080" s="25" t="s">
        <v>1423</v>
      </c>
      <c r="B1080" s="26" t="s">
        <v>1425</v>
      </c>
      <c r="C1080" s="18" t="s">
        <v>1426</v>
      </c>
      <c r="D1080" s="28">
        <v>2.52</v>
      </c>
      <c r="E1080" s="28">
        <v>8.4052000000000007</v>
      </c>
      <c r="F1080" s="28">
        <f t="shared" ref="F1080:F1089" si="185">D1080*E1080</f>
        <v>21.181104000000001</v>
      </c>
      <c r="G1080" s="28">
        <v>0.85399999999999998</v>
      </c>
      <c r="H1080" s="22">
        <v>39.594700000000003</v>
      </c>
      <c r="I1080" s="28">
        <f t="shared" ref="I1080:I1098" si="186">G1080*H1080</f>
        <v>33.813873800000003</v>
      </c>
      <c r="J1080" s="43">
        <v>96.7</v>
      </c>
      <c r="K1080" s="22">
        <v>1.6618999999999999</v>
      </c>
      <c r="L1080" s="28">
        <f t="shared" si="182"/>
        <v>160.70572999999999</v>
      </c>
      <c r="M1080" s="28">
        <v>1.0802</v>
      </c>
      <c r="N1080" s="22">
        <v>39.594700000000003</v>
      </c>
      <c r="O1080" s="28">
        <f t="shared" ref="O1080:O1089" si="187">M1080*N1080</f>
        <v>42.770194940000003</v>
      </c>
      <c r="P1080" s="28">
        <v>495</v>
      </c>
      <c r="Q1080" s="40">
        <v>0.101315</v>
      </c>
      <c r="R1080" s="41">
        <f t="shared" si="183"/>
        <v>50.150925000000001</v>
      </c>
      <c r="S1080" s="41">
        <f t="shared" si="184"/>
        <v>42.770194940000003</v>
      </c>
      <c r="T1080" s="55" t="s">
        <v>23</v>
      </c>
      <c r="U1080" s="20"/>
    </row>
    <row r="1081" spans="1:21" ht="37.5" customHeight="1" x14ac:dyDescent="0.25">
      <c r="A1081" s="25" t="s">
        <v>1423</v>
      </c>
      <c r="B1081" s="26" t="s">
        <v>1425</v>
      </c>
      <c r="C1081" s="18" t="s">
        <v>1427</v>
      </c>
      <c r="D1081" s="28">
        <v>5.25</v>
      </c>
      <c r="E1081" s="28">
        <v>8.4052000000000007</v>
      </c>
      <c r="F1081" s="28">
        <f t="shared" si="185"/>
        <v>44.127300000000005</v>
      </c>
      <c r="G1081" s="28">
        <v>1.3180000000000001</v>
      </c>
      <c r="H1081" s="22">
        <v>39.594700000000003</v>
      </c>
      <c r="I1081" s="28">
        <f t="shared" si="186"/>
        <v>52.185814600000008</v>
      </c>
      <c r="J1081" s="43">
        <v>136.77699999999999</v>
      </c>
      <c r="K1081" s="22">
        <v>1.6618999999999999</v>
      </c>
      <c r="L1081" s="28">
        <f t="shared" si="182"/>
        <v>227.30969629999996</v>
      </c>
      <c r="M1081" s="28">
        <v>2.4239999999999999</v>
      </c>
      <c r="N1081" s="22">
        <v>39.594700000000003</v>
      </c>
      <c r="O1081" s="28">
        <f t="shared" si="187"/>
        <v>95.977552799999998</v>
      </c>
      <c r="P1081" s="28">
        <v>710.8</v>
      </c>
      <c r="Q1081" s="40">
        <v>0.101315</v>
      </c>
      <c r="R1081" s="41">
        <f t="shared" si="183"/>
        <v>72.014702</v>
      </c>
      <c r="S1081" s="41">
        <f t="shared" si="184"/>
        <v>72.014702</v>
      </c>
      <c r="T1081" s="55" t="s">
        <v>23</v>
      </c>
      <c r="U1081" s="20"/>
    </row>
    <row r="1082" spans="1:21" ht="37.5" customHeight="1" x14ac:dyDescent="0.25">
      <c r="A1082" s="25" t="s">
        <v>1423</v>
      </c>
      <c r="B1082" s="26" t="s">
        <v>1425</v>
      </c>
      <c r="C1082" s="18" t="s">
        <v>1428</v>
      </c>
      <c r="D1082" s="28">
        <v>10</v>
      </c>
      <c r="E1082" s="28">
        <v>8.4052000000000007</v>
      </c>
      <c r="F1082" s="28">
        <f t="shared" si="185"/>
        <v>84.052000000000007</v>
      </c>
      <c r="G1082" s="28">
        <v>2.2959999999999998</v>
      </c>
      <c r="H1082" s="22">
        <v>39.594700000000003</v>
      </c>
      <c r="I1082" s="28">
        <f t="shared" si="186"/>
        <v>90.9094312</v>
      </c>
      <c r="J1082" s="43">
        <v>198.24799999999999</v>
      </c>
      <c r="K1082" s="22">
        <v>1.6618999999999999</v>
      </c>
      <c r="L1082" s="28">
        <f t="shared" si="182"/>
        <v>329.46835119999997</v>
      </c>
      <c r="M1082" s="28">
        <v>4.6260000000000003</v>
      </c>
      <c r="N1082" s="22">
        <v>39.594700000000003</v>
      </c>
      <c r="O1082" s="28">
        <f t="shared" si="187"/>
        <v>183.16508220000003</v>
      </c>
      <c r="P1082" s="28">
        <v>1387</v>
      </c>
      <c r="Q1082" s="40">
        <v>0.101315</v>
      </c>
      <c r="R1082" s="41">
        <f t="shared" si="183"/>
        <v>140.52390500000001</v>
      </c>
      <c r="S1082" s="41">
        <f t="shared" si="184"/>
        <v>140.52390500000001</v>
      </c>
      <c r="T1082" s="55" t="s">
        <v>23</v>
      </c>
      <c r="U1082" s="20"/>
    </row>
    <row r="1083" spans="1:21" ht="37.5" customHeight="1" x14ac:dyDescent="0.25">
      <c r="A1083" s="25" t="s">
        <v>1423</v>
      </c>
      <c r="B1083" s="26" t="s">
        <v>1425</v>
      </c>
      <c r="C1083" s="18" t="s">
        <v>1429</v>
      </c>
      <c r="D1083" s="28">
        <v>14.904999999999999</v>
      </c>
      <c r="E1083" s="28">
        <v>8.4052000000000007</v>
      </c>
      <c r="F1083" s="28">
        <f t="shared" si="185"/>
        <v>125.279506</v>
      </c>
      <c r="G1083" s="28">
        <v>4.1079999999999997</v>
      </c>
      <c r="H1083" s="22">
        <v>39.594700000000003</v>
      </c>
      <c r="I1083" s="28">
        <f t="shared" si="186"/>
        <v>162.65502760000001</v>
      </c>
      <c r="J1083" s="43">
        <v>318.25200000000001</v>
      </c>
      <c r="K1083" s="22">
        <v>1.6618999999999999</v>
      </c>
      <c r="L1083" s="28">
        <f t="shared" si="182"/>
        <v>528.90299879999998</v>
      </c>
      <c r="M1083" s="28">
        <v>6.6719999999999997</v>
      </c>
      <c r="N1083" s="22">
        <v>39.594700000000003</v>
      </c>
      <c r="O1083" s="28">
        <f t="shared" si="187"/>
        <v>264.17583840000003</v>
      </c>
      <c r="P1083" s="28">
        <v>2232.6</v>
      </c>
      <c r="Q1083" s="40">
        <v>0.101315</v>
      </c>
      <c r="R1083" s="41">
        <f t="shared" si="183"/>
        <v>226.19586899999999</v>
      </c>
      <c r="S1083" s="41">
        <f t="shared" si="184"/>
        <v>226.19586899999999</v>
      </c>
      <c r="T1083" s="55" t="s">
        <v>23</v>
      </c>
      <c r="U1083" s="20"/>
    </row>
    <row r="1084" spans="1:21" ht="37.5" customHeight="1" x14ac:dyDescent="0.25">
      <c r="A1084" s="25" t="s">
        <v>1423</v>
      </c>
      <c r="B1084" s="26" t="s">
        <v>1425</v>
      </c>
      <c r="C1084" s="18" t="s">
        <v>1430</v>
      </c>
      <c r="D1084" s="28">
        <v>19.920000000000002</v>
      </c>
      <c r="E1084" s="28">
        <v>8.4052000000000007</v>
      </c>
      <c r="F1084" s="28">
        <f t="shared" si="185"/>
        <v>167.43158400000002</v>
      </c>
      <c r="G1084" s="28">
        <v>3.996</v>
      </c>
      <c r="H1084" s="22">
        <v>39.594700000000003</v>
      </c>
      <c r="I1084" s="28">
        <f t="shared" si="186"/>
        <v>158.2204212</v>
      </c>
      <c r="J1084" s="43">
        <v>352</v>
      </c>
      <c r="K1084" s="22">
        <v>1.6618999999999999</v>
      </c>
      <c r="L1084" s="28">
        <f t="shared" si="182"/>
        <v>584.98879999999997</v>
      </c>
      <c r="M1084" s="28">
        <v>8.1620000000000008</v>
      </c>
      <c r="N1084" s="22">
        <v>39.594700000000003</v>
      </c>
      <c r="O1084" s="28">
        <f t="shared" si="187"/>
        <v>323.17194140000004</v>
      </c>
      <c r="P1084" s="28">
        <v>2184</v>
      </c>
      <c r="Q1084" s="40">
        <v>0.101315</v>
      </c>
      <c r="R1084" s="41">
        <f t="shared" si="183"/>
        <v>221.27196000000001</v>
      </c>
      <c r="S1084" s="41">
        <f t="shared" si="184"/>
        <v>221.27196000000001</v>
      </c>
      <c r="T1084" s="55" t="s">
        <v>23</v>
      </c>
      <c r="U1084" s="20"/>
    </row>
    <row r="1085" spans="1:21" ht="37.5" customHeight="1" x14ac:dyDescent="0.25">
      <c r="A1085" s="25" t="s">
        <v>1431</v>
      </c>
      <c r="B1085" s="26" t="s">
        <v>1432</v>
      </c>
      <c r="C1085" s="18" t="s">
        <v>1433</v>
      </c>
      <c r="D1085" s="28">
        <v>0.31430000000000002</v>
      </c>
      <c r="E1085" s="28">
        <v>8.4052000000000007</v>
      </c>
      <c r="F1085" s="28">
        <f t="shared" si="185"/>
        <v>2.6417543600000002</v>
      </c>
      <c r="G1085" s="28">
        <v>8.8999999999999996E-2</v>
      </c>
      <c r="H1085" s="22">
        <v>39.594700000000003</v>
      </c>
      <c r="I1085" s="28">
        <f t="shared" si="186"/>
        <v>3.5239283000000001</v>
      </c>
      <c r="J1085" s="43">
        <v>2.9224000000000001</v>
      </c>
      <c r="K1085" s="22">
        <v>1.6618999999999999</v>
      </c>
      <c r="L1085" s="28">
        <f t="shared" si="182"/>
        <v>4.8567365599999999</v>
      </c>
      <c r="M1085" s="28">
        <v>0.1081</v>
      </c>
      <c r="N1085" s="22">
        <v>39.594700000000003</v>
      </c>
      <c r="O1085" s="28">
        <f t="shared" si="187"/>
        <v>4.2801870700000002</v>
      </c>
      <c r="P1085" s="28">
        <v>25.055</v>
      </c>
      <c r="Q1085" s="40">
        <v>0.101315</v>
      </c>
      <c r="R1085" s="41">
        <f t="shared" si="183"/>
        <v>2.5384473249999999</v>
      </c>
      <c r="S1085" s="41">
        <f t="shared" si="184"/>
        <v>3.5239283000000001</v>
      </c>
      <c r="T1085" s="55" t="s">
        <v>23</v>
      </c>
      <c r="U1085" s="20"/>
    </row>
    <row r="1086" spans="1:21" ht="37.5" customHeight="1" x14ac:dyDescent="0.25">
      <c r="A1086" s="25" t="s">
        <v>1431</v>
      </c>
      <c r="B1086" s="26" t="s">
        <v>1432</v>
      </c>
      <c r="C1086" s="18" t="s">
        <v>1434</v>
      </c>
      <c r="D1086" s="28">
        <v>0.62860000000000005</v>
      </c>
      <c r="E1086" s="28">
        <v>8.4052000000000007</v>
      </c>
      <c r="F1086" s="28">
        <f t="shared" si="185"/>
        <v>5.2835087200000004</v>
      </c>
      <c r="G1086" s="28">
        <v>0.2969</v>
      </c>
      <c r="H1086" s="22">
        <v>39.594700000000003</v>
      </c>
      <c r="I1086" s="28">
        <f t="shared" si="186"/>
        <v>11.755666430000002</v>
      </c>
      <c r="J1086" s="43">
        <v>5.7763999999999998</v>
      </c>
      <c r="K1086" s="22">
        <v>1.6618999999999999</v>
      </c>
      <c r="L1086" s="28">
        <f t="shared" si="182"/>
        <v>9.5997991599999999</v>
      </c>
      <c r="M1086" s="28">
        <v>0.2162</v>
      </c>
      <c r="N1086" s="22">
        <v>39.594700000000003</v>
      </c>
      <c r="O1086" s="28">
        <f t="shared" si="187"/>
        <v>8.5603741400000004</v>
      </c>
      <c r="P1086" s="28">
        <v>51.668999999999997</v>
      </c>
      <c r="Q1086" s="40">
        <v>0.101315</v>
      </c>
      <c r="R1086" s="41">
        <f t="shared" si="183"/>
        <v>5.2348447350000002</v>
      </c>
      <c r="S1086" s="41">
        <f t="shared" si="184"/>
        <v>8.5603741400000004</v>
      </c>
      <c r="T1086" s="55" t="s">
        <v>23</v>
      </c>
      <c r="U1086" s="20"/>
    </row>
    <row r="1087" spans="1:21" ht="37.5" customHeight="1" x14ac:dyDescent="0.25">
      <c r="A1087" s="25" t="s">
        <v>1431</v>
      </c>
      <c r="B1087" s="26" t="s">
        <v>1432</v>
      </c>
      <c r="C1087" s="18" t="s">
        <v>1435</v>
      </c>
      <c r="D1087" s="28">
        <v>0.92600000000000005</v>
      </c>
      <c r="E1087" s="28">
        <v>8.4052000000000007</v>
      </c>
      <c r="F1087" s="28">
        <f t="shared" si="185"/>
        <v>7.7832152000000008</v>
      </c>
      <c r="G1087" s="28">
        <v>0.2432</v>
      </c>
      <c r="H1087" s="22">
        <v>39.594700000000003</v>
      </c>
      <c r="I1087" s="28">
        <f t="shared" si="186"/>
        <v>9.6294310400000001</v>
      </c>
      <c r="J1087" s="43">
        <v>5.4535999999999998</v>
      </c>
      <c r="K1087" s="22">
        <v>1.6618999999999999</v>
      </c>
      <c r="L1087" s="28">
        <f t="shared" si="182"/>
        <v>9.0633378399999991</v>
      </c>
      <c r="M1087" s="28">
        <v>0.27029999999999998</v>
      </c>
      <c r="N1087" s="22">
        <v>39.594700000000003</v>
      </c>
      <c r="O1087" s="28">
        <f t="shared" si="187"/>
        <v>10.70244741</v>
      </c>
      <c r="P1087" s="28">
        <v>66.534999999999997</v>
      </c>
      <c r="Q1087" s="40">
        <v>0.101315</v>
      </c>
      <c r="R1087" s="41">
        <f t="shared" si="183"/>
        <v>6.7409935249999995</v>
      </c>
      <c r="S1087" s="41">
        <f t="shared" si="184"/>
        <v>9.0633378399999991</v>
      </c>
      <c r="T1087" s="55" t="s">
        <v>23</v>
      </c>
      <c r="U1087" s="20"/>
    </row>
    <row r="1088" spans="1:21" ht="37.5" customHeight="1" x14ac:dyDescent="0.25">
      <c r="A1088" s="25" t="s">
        <v>1431</v>
      </c>
      <c r="B1088" s="26" t="s">
        <v>1432</v>
      </c>
      <c r="C1088" s="18" t="s">
        <v>1436</v>
      </c>
      <c r="D1088" s="28">
        <v>1.1315</v>
      </c>
      <c r="E1088" s="28">
        <v>8.4052000000000007</v>
      </c>
      <c r="F1088" s="28">
        <f t="shared" si="185"/>
        <v>9.5104838000000012</v>
      </c>
      <c r="G1088" s="28">
        <v>0.5343</v>
      </c>
      <c r="H1088" s="22">
        <v>39.594700000000003</v>
      </c>
      <c r="I1088" s="28">
        <f t="shared" si="186"/>
        <v>21.155448210000003</v>
      </c>
      <c r="J1088" s="43">
        <v>10.397500000000001</v>
      </c>
      <c r="K1088" s="22">
        <v>1.6618999999999999</v>
      </c>
      <c r="L1088" s="28">
        <f t="shared" si="182"/>
        <v>17.279605249999999</v>
      </c>
      <c r="M1088" s="28">
        <v>0.38919999999999999</v>
      </c>
      <c r="N1088" s="22">
        <v>39.594700000000003</v>
      </c>
      <c r="O1088" s="28">
        <f t="shared" si="187"/>
        <v>15.41025724</v>
      </c>
      <c r="P1088" s="28">
        <v>93.004199999999997</v>
      </c>
      <c r="Q1088" s="40">
        <v>0.101315</v>
      </c>
      <c r="R1088" s="41">
        <f t="shared" si="183"/>
        <v>9.4227205230000006</v>
      </c>
      <c r="S1088" s="41">
        <f t="shared" si="184"/>
        <v>15.41025724</v>
      </c>
      <c r="T1088" s="55" t="s">
        <v>23</v>
      </c>
      <c r="U1088" s="20"/>
    </row>
    <row r="1089" spans="1:21" ht="37.5" customHeight="1" x14ac:dyDescent="0.25">
      <c r="A1089" s="25" t="s">
        <v>1431</v>
      </c>
      <c r="B1089" s="26" t="s">
        <v>1432</v>
      </c>
      <c r="C1089" s="18" t="s">
        <v>1437</v>
      </c>
      <c r="D1089" s="28">
        <v>1.2573000000000001</v>
      </c>
      <c r="E1089" s="28">
        <v>8.4052000000000007</v>
      </c>
      <c r="F1089" s="28">
        <f t="shared" si="185"/>
        <v>10.567857960000001</v>
      </c>
      <c r="G1089" s="28">
        <v>0.59370000000000001</v>
      </c>
      <c r="H1089" s="22">
        <v>39.594700000000003</v>
      </c>
      <c r="I1089" s="28">
        <f t="shared" si="186"/>
        <v>23.507373390000001</v>
      </c>
      <c r="J1089" s="43">
        <v>11.5527</v>
      </c>
      <c r="K1089" s="22">
        <v>1.6618999999999999</v>
      </c>
      <c r="L1089" s="28">
        <f t="shared" si="182"/>
        <v>19.199432129999998</v>
      </c>
      <c r="M1089" s="28">
        <v>0.4325</v>
      </c>
      <c r="N1089" s="22">
        <v>39.594700000000003</v>
      </c>
      <c r="O1089" s="28">
        <f t="shared" si="187"/>
        <v>17.124707750000002</v>
      </c>
      <c r="P1089" s="28">
        <v>103.33799999999999</v>
      </c>
      <c r="Q1089" s="40">
        <v>0.101315</v>
      </c>
      <c r="R1089" s="41">
        <f t="shared" si="183"/>
        <v>10.46968947</v>
      </c>
      <c r="S1089" s="41">
        <f t="shared" si="184"/>
        <v>17.124707750000002</v>
      </c>
      <c r="T1089" s="55" t="s">
        <v>23</v>
      </c>
      <c r="U1089" s="20"/>
    </row>
    <row r="1090" spans="1:21" ht="51" x14ac:dyDescent="0.25">
      <c r="A1090" s="25" t="s">
        <v>1431</v>
      </c>
      <c r="B1090" s="26" t="s">
        <v>1438</v>
      </c>
      <c r="C1090" s="18" t="s">
        <v>1420</v>
      </c>
      <c r="D1090" s="28" t="s">
        <v>22</v>
      </c>
      <c r="E1090" s="28"/>
      <c r="F1090" s="28"/>
      <c r="G1090" s="28">
        <v>6.4999999999999997E-3</v>
      </c>
      <c r="H1090" s="22">
        <v>39.594700000000003</v>
      </c>
      <c r="I1090" s="28">
        <f t="shared" si="186"/>
        <v>0.25736555</v>
      </c>
      <c r="J1090" s="43">
        <v>0.19470000000000001</v>
      </c>
      <c r="K1090" s="22">
        <v>1.6618999999999999</v>
      </c>
      <c r="L1090" s="28">
        <f t="shared" si="182"/>
        <v>0.32357193000000001</v>
      </c>
      <c r="M1090" s="28" t="s">
        <v>22</v>
      </c>
      <c r="N1090" s="28"/>
      <c r="O1090" s="28"/>
      <c r="P1090" s="28" t="s">
        <v>22</v>
      </c>
      <c r="Q1090" s="28"/>
      <c r="R1090" s="28"/>
      <c r="S1090" s="41">
        <f t="shared" si="184"/>
        <v>0.29046874</v>
      </c>
      <c r="T1090" s="55" t="s">
        <v>23</v>
      </c>
      <c r="U1090" s="20"/>
    </row>
    <row r="1091" spans="1:21" ht="51" x14ac:dyDescent="0.25">
      <c r="A1091" s="25" t="s">
        <v>1431</v>
      </c>
      <c r="B1091" s="26" t="s">
        <v>1438</v>
      </c>
      <c r="C1091" s="18" t="s">
        <v>1439</v>
      </c>
      <c r="D1091" s="28" t="s">
        <v>22</v>
      </c>
      <c r="E1091" s="28"/>
      <c r="F1091" s="28"/>
      <c r="G1091" s="28">
        <v>7.7999999999999996E-3</v>
      </c>
      <c r="H1091" s="22">
        <v>39.594700000000003</v>
      </c>
      <c r="I1091" s="28">
        <f t="shared" si="186"/>
        <v>0.30883865999999999</v>
      </c>
      <c r="J1091" s="43">
        <v>0.2336</v>
      </c>
      <c r="K1091" s="22">
        <v>1.6618999999999999</v>
      </c>
      <c r="L1091" s="28">
        <f t="shared" si="182"/>
        <v>0.38821983999999998</v>
      </c>
      <c r="M1091" s="28" t="s">
        <v>22</v>
      </c>
      <c r="N1091" s="28"/>
      <c r="O1091" s="28"/>
      <c r="P1091" s="28" t="s">
        <v>22</v>
      </c>
      <c r="Q1091" s="28"/>
      <c r="R1091" s="28"/>
      <c r="S1091" s="41">
        <f t="shared" si="184"/>
        <v>0.34852925000000001</v>
      </c>
      <c r="T1091" s="55" t="s">
        <v>23</v>
      </c>
      <c r="U1091" s="20"/>
    </row>
    <row r="1092" spans="1:21" ht="51" x14ac:dyDescent="0.25">
      <c r="A1092" s="25" t="s">
        <v>1431</v>
      </c>
      <c r="B1092" s="26" t="s">
        <v>1438</v>
      </c>
      <c r="C1092" s="18" t="s">
        <v>1440</v>
      </c>
      <c r="D1092" s="28" t="s">
        <v>22</v>
      </c>
      <c r="E1092" s="28"/>
      <c r="F1092" s="28"/>
      <c r="G1092" s="28">
        <v>3.8899999999999997E-2</v>
      </c>
      <c r="H1092" s="22">
        <v>39.594700000000003</v>
      </c>
      <c r="I1092" s="28">
        <f t="shared" si="186"/>
        <v>1.54023383</v>
      </c>
      <c r="J1092" s="43">
        <v>1.1681999999999999</v>
      </c>
      <c r="K1092" s="22">
        <v>1.6618999999999999</v>
      </c>
      <c r="L1092" s="28">
        <f t="shared" si="182"/>
        <v>1.9414315799999997</v>
      </c>
      <c r="M1092" s="28" t="s">
        <v>22</v>
      </c>
      <c r="N1092" s="28"/>
      <c r="O1092" s="28"/>
      <c r="P1092" s="28" t="s">
        <v>22</v>
      </c>
      <c r="Q1092" s="28"/>
      <c r="R1092" s="28"/>
      <c r="S1092" s="41">
        <f t="shared" si="184"/>
        <v>1.7408327049999999</v>
      </c>
      <c r="T1092" s="55" t="s">
        <v>23</v>
      </c>
      <c r="U1092" s="20"/>
    </row>
    <row r="1093" spans="1:21" ht="37.5" customHeight="1" x14ac:dyDescent="0.25">
      <c r="A1093" s="25" t="s">
        <v>1431</v>
      </c>
      <c r="B1093" s="26" t="s">
        <v>1438</v>
      </c>
      <c r="C1093" s="18" t="s">
        <v>1441</v>
      </c>
      <c r="D1093" s="28" t="s">
        <v>22</v>
      </c>
      <c r="E1093" s="28"/>
      <c r="F1093" s="28"/>
      <c r="G1093" s="28">
        <v>4.5400000000000003E-2</v>
      </c>
      <c r="H1093" s="22">
        <v>39.594700000000003</v>
      </c>
      <c r="I1093" s="28">
        <f t="shared" si="186"/>
        <v>1.7975993800000003</v>
      </c>
      <c r="J1093" s="43">
        <v>1.3629</v>
      </c>
      <c r="K1093" s="22">
        <v>1.6618999999999999</v>
      </c>
      <c r="L1093" s="28">
        <f t="shared" si="182"/>
        <v>2.2650035100000001</v>
      </c>
      <c r="M1093" s="28" t="s">
        <v>22</v>
      </c>
      <c r="N1093" s="28"/>
      <c r="O1093" s="28"/>
      <c r="P1093" s="28" t="s">
        <v>22</v>
      </c>
      <c r="Q1093" s="28"/>
      <c r="R1093" s="28"/>
      <c r="S1093" s="41">
        <f t="shared" si="184"/>
        <v>2.0313014450000004</v>
      </c>
      <c r="T1093" s="55" t="s">
        <v>23</v>
      </c>
      <c r="U1093" s="20"/>
    </row>
    <row r="1094" spans="1:21" ht="51" x14ac:dyDescent="0.25">
      <c r="A1094" s="25" t="s">
        <v>1431</v>
      </c>
      <c r="B1094" s="26" t="s">
        <v>1438</v>
      </c>
      <c r="C1094" s="18" t="s">
        <v>1442</v>
      </c>
      <c r="D1094" s="28" t="s">
        <v>22</v>
      </c>
      <c r="E1094" s="28"/>
      <c r="F1094" s="28"/>
      <c r="G1094" s="28">
        <v>5.1900000000000002E-2</v>
      </c>
      <c r="H1094" s="22">
        <v>39.594700000000003</v>
      </c>
      <c r="I1094" s="28">
        <f t="shared" si="186"/>
        <v>2.0549649300000001</v>
      </c>
      <c r="J1094" s="43">
        <v>1.5575000000000001</v>
      </c>
      <c r="K1094" s="22">
        <v>1.6618999999999999</v>
      </c>
      <c r="L1094" s="28">
        <f t="shared" si="182"/>
        <v>2.5884092500000002</v>
      </c>
      <c r="M1094" s="28" t="s">
        <v>22</v>
      </c>
      <c r="N1094" s="28"/>
      <c r="O1094" s="28"/>
      <c r="P1094" s="28" t="s">
        <v>22</v>
      </c>
      <c r="Q1094" s="28"/>
      <c r="R1094" s="28"/>
      <c r="S1094" s="41">
        <f t="shared" si="184"/>
        <v>2.3216870900000002</v>
      </c>
      <c r="T1094" s="55" t="s">
        <v>23</v>
      </c>
      <c r="U1094" s="20"/>
    </row>
    <row r="1095" spans="1:21" ht="51" x14ac:dyDescent="0.25">
      <c r="A1095" s="25" t="s">
        <v>1431</v>
      </c>
      <c r="B1095" s="26" t="s">
        <v>1438</v>
      </c>
      <c r="C1095" s="18" t="s">
        <v>1433</v>
      </c>
      <c r="D1095" s="28" t="s">
        <v>22</v>
      </c>
      <c r="E1095" s="28"/>
      <c r="F1095" s="28"/>
      <c r="G1095" s="28">
        <v>6.4799999999999996E-2</v>
      </c>
      <c r="H1095" s="22">
        <v>39.594700000000003</v>
      </c>
      <c r="I1095" s="28">
        <f t="shared" si="186"/>
        <v>2.5657365599999999</v>
      </c>
      <c r="J1095" s="43">
        <v>1.9469000000000001</v>
      </c>
      <c r="K1095" s="22">
        <v>1.6618999999999999</v>
      </c>
      <c r="L1095" s="28">
        <f t="shared" si="182"/>
        <v>3.2355531100000001</v>
      </c>
      <c r="M1095" s="28" t="s">
        <v>22</v>
      </c>
      <c r="N1095" s="28"/>
      <c r="O1095" s="28"/>
      <c r="P1095" s="28" t="s">
        <v>22</v>
      </c>
      <c r="Q1095" s="28"/>
      <c r="R1095" s="28"/>
      <c r="S1095" s="41">
        <f t="shared" si="184"/>
        <v>2.900644835</v>
      </c>
      <c r="T1095" s="55" t="s">
        <v>23</v>
      </c>
      <c r="U1095" s="20"/>
    </row>
    <row r="1096" spans="1:21" ht="51" x14ac:dyDescent="0.25">
      <c r="A1096" s="25" t="s">
        <v>1431</v>
      </c>
      <c r="B1096" s="26" t="s">
        <v>1438</v>
      </c>
      <c r="C1096" s="18" t="s">
        <v>1443</v>
      </c>
      <c r="D1096" s="28" t="s">
        <v>22</v>
      </c>
      <c r="E1096" s="28"/>
      <c r="F1096" s="28"/>
      <c r="G1096" s="28">
        <v>9.0800000000000006E-2</v>
      </c>
      <c r="H1096" s="22">
        <v>39.594700000000003</v>
      </c>
      <c r="I1096" s="28">
        <f t="shared" si="186"/>
        <v>3.5951987600000006</v>
      </c>
      <c r="J1096" s="43">
        <v>2.7256999999999998</v>
      </c>
      <c r="K1096" s="22">
        <v>1.6618999999999999</v>
      </c>
      <c r="L1096" s="28">
        <f t="shared" si="182"/>
        <v>4.5298408299999995</v>
      </c>
      <c r="M1096" s="28" t="s">
        <v>22</v>
      </c>
      <c r="N1096" s="28"/>
      <c r="O1096" s="28"/>
      <c r="P1096" s="28" t="s">
        <v>22</v>
      </c>
      <c r="Q1096" s="28"/>
      <c r="R1096" s="28"/>
      <c r="S1096" s="41">
        <f t="shared" si="184"/>
        <v>4.062519795</v>
      </c>
      <c r="T1096" s="55" t="s">
        <v>23</v>
      </c>
      <c r="U1096" s="20"/>
    </row>
    <row r="1097" spans="1:21" ht="51" x14ac:dyDescent="0.25">
      <c r="A1097" s="25" t="s">
        <v>1431</v>
      </c>
      <c r="B1097" s="26" t="s">
        <v>1438</v>
      </c>
      <c r="C1097" s="18" t="s">
        <v>1434</v>
      </c>
      <c r="D1097" s="28" t="s">
        <v>22</v>
      </c>
      <c r="E1097" s="28"/>
      <c r="F1097" s="28"/>
      <c r="G1097" s="28">
        <v>0.127</v>
      </c>
      <c r="H1097" s="22">
        <v>39.594700000000003</v>
      </c>
      <c r="I1097" s="28">
        <f t="shared" si="186"/>
        <v>5.0285269000000001</v>
      </c>
      <c r="J1097" s="43">
        <v>3.1562999999999999</v>
      </c>
      <c r="K1097" s="22">
        <v>1.6618999999999999</v>
      </c>
      <c r="L1097" s="28">
        <f t="shared" si="182"/>
        <v>5.2454549699999999</v>
      </c>
      <c r="M1097" s="28" t="s">
        <v>22</v>
      </c>
      <c r="N1097" s="28"/>
      <c r="O1097" s="28"/>
      <c r="P1097" s="28" t="s">
        <v>22</v>
      </c>
      <c r="Q1097" s="28"/>
      <c r="R1097" s="28"/>
      <c r="S1097" s="41">
        <f t="shared" si="184"/>
        <v>5.136990935</v>
      </c>
      <c r="T1097" s="55" t="s">
        <v>23</v>
      </c>
      <c r="U1097" s="20"/>
    </row>
    <row r="1098" spans="1:21" ht="51" x14ac:dyDescent="0.25">
      <c r="A1098" s="25" t="s">
        <v>1431</v>
      </c>
      <c r="B1098" s="26" t="s">
        <v>1438</v>
      </c>
      <c r="C1098" s="18" t="s">
        <v>1435</v>
      </c>
      <c r="D1098" s="28" t="s">
        <v>22</v>
      </c>
      <c r="E1098" s="28"/>
      <c r="F1098" s="28"/>
      <c r="G1098" s="28">
        <v>0.16209999999999999</v>
      </c>
      <c r="H1098" s="22">
        <v>39.594700000000003</v>
      </c>
      <c r="I1098" s="28">
        <f t="shared" si="186"/>
        <v>6.4183008700000004</v>
      </c>
      <c r="J1098" s="43">
        <v>4.8673000000000002</v>
      </c>
      <c r="K1098" s="22">
        <v>1.6618999999999999</v>
      </c>
      <c r="L1098" s="28">
        <f t="shared" si="182"/>
        <v>8.0889658699999991</v>
      </c>
      <c r="M1098" s="28" t="s">
        <v>22</v>
      </c>
      <c r="N1098" s="28"/>
      <c r="O1098" s="28"/>
      <c r="P1098" s="28" t="s">
        <v>22</v>
      </c>
      <c r="Q1098" s="28"/>
      <c r="R1098" s="28"/>
      <c r="S1098" s="41">
        <f t="shared" si="184"/>
        <v>7.2536333699999993</v>
      </c>
      <c r="T1098" s="55" t="s">
        <v>23</v>
      </c>
      <c r="U1098" s="20"/>
    </row>
    <row r="1099" spans="1:21" ht="37.5" customHeight="1" x14ac:dyDescent="0.25">
      <c r="A1099" s="25" t="s">
        <v>1431</v>
      </c>
      <c r="B1099" s="26" t="s">
        <v>1444</v>
      </c>
      <c r="C1099" s="18" t="s">
        <v>1433</v>
      </c>
      <c r="D1099" s="28" t="s">
        <v>22</v>
      </c>
      <c r="E1099" s="28"/>
      <c r="F1099" s="28"/>
      <c r="G1099" s="28" t="s">
        <v>22</v>
      </c>
      <c r="H1099" s="28"/>
      <c r="I1099" s="28"/>
      <c r="J1099" s="28" t="s">
        <v>22</v>
      </c>
      <c r="K1099" s="28"/>
      <c r="L1099" s="28"/>
      <c r="M1099" s="28" t="s">
        <v>22</v>
      </c>
      <c r="N1099" s="28"/>
      <c r="O1099" s="28"/>
      <c r="P1099" s="28" t="s">
        <v>22</v>
      </c>
      <c r="Q1099" s="28"/>
      <c r="R1099" s="28"/>
      <c r="S1099" s="28" t="s">
        <v>22</v>
      </c>
      <c r="T1099" s="55" t="s">
        <v>40</v>
      </c>
      <c r="U1099" s="20"/>
    </row>
    <row r="1100" spans="1:21" ht="37.5" customHeight="1" x14ac:dyDescent="0.25">
      <c r="A1100" s="25" t="s">
        <v>1431</v>
      </c>
      <c r="B1100" s="26" t="s">
        <v>1445</v>
      </c>
      <c r="C1100" s="18" t="s">
        <v>1446</v>
      </c>
      <c r="D1100" s="28" t="s">
        <v>22</v>
      </c>
      <c r="E1100" s="28"/>
      <c r="F1100" s="28"/>
      <c r="G1100" s="28" t="s">
        <v>22</v>
      </c>
      <c r="H1100" s="28"/>
      <c r="I1100" s="28"/>
      <c r="J1100" s="28" t="s">
        <v>22</v>
      </c>
      <c r="K1100" s="28"/>
      <c r="L1100" s="28"/>
      <c r="M1100" s="28" t="s">
        <v>22</v>
      </c>
      <c r="N1100" s="28"/>
      <c r="O1100" s="28"/>
      <c r="P1100" s="28" t="s">
        <v>22</v>
      </c>
      <c r="Q1100" s="28"/>
      <c r="R1100" s="28"/>
      <c r="S1100" s="28" t="s">
        <v>22</v>
      </c>
      <c r="T1100" s="55" t="s">
        <v>40</v>
      </c>
      <c r="U1100" s="20"/>
    </row>
    <row r="1101" spans="1:21" ht="37.5" customHeight="1" x14ac:dyDescent="0.25">
      <c r="A1101" s="25" t="s">
        <v>1447</v>
      </c>
      <c r="B1101" s="26" t="s">
        <v>1448</v>
      </c>
      <c r="C1101" s="18" t="s">
        <v>1449</v>
      </c>
      <c r="D1101" s="28">
        <v>15.2355</v>
      </c>
      <c r="E1101" s="28">
        <v>8.4052000000000007</v>
      </c>
      <c r="F1101" s="28">
        <f>D1101*E1101</f>
        <v>128.05742460000002</v>
      </c>
      <c r="G1101" s="28">
        <v>5.1731999999999996</v>
      </c>
      <c r="H1101" s="22">
        <v>39.594700000000003</v>
      </c>
      <c r="I1101" s="28">
        <f>G1101*H1101</f>
        <v>204.83130204</v>
      </c>
      <c r="J1101" s="43">
        <v>190.392</v>
      </c>
      <c r="K1101" s="22">
        <v>1.6618999999999999</v>
      </c>
      <c r="L1101" s="28">
        <f>J1101*K1101</f>
        <v>316.41246479999995</v>
      </c>
      <c r="M1101" s="28">
        <v>7.7096</v>
      </c>
      <c r="N1101" s="22">
        <v>39.594700000000003</v>
      </c>
      <c r="O1101" s="28">
        <f>M1101*N1101</f>
        <v>305.25929912000004</v>
      </c>
      <c r="P1101" s="28">
        <v>1062.4229</v>
      </c>
      <c r="Q1101" s="40">
        <v>0.101315</v>
      </c>
      <c r="R1101" s="41">
        <f>P1101*Q1101</f>
        <v>107.63937611350001</v>
      </c>
      <c r="S1101" s="41">
        <f>MEDIAN(F1101,I1101,L1101,O1101,R1101)</f>
        <v>204.83130204</v>
      </c>
      <c r="T1101" s="55" t="s">
        <v>23</v>
      </c>
      <c r="U1101" s="20"/>
    </row>
    <row r="1102" spans="1:21" ht="37.5" customHeight="1" x14ac:dyDescent="0.25">
      <c r="A1102" s="25" t="s">
        <v>1447</v>
      </c>
      <c r="B1102" s="26" t="s">
        <v>1448</v>
      </c>
      <c r="C1102" s="18" t="s">
        <v>1450</v>
      </c>
      <c r="D1102" s="28">
        <v>43.393999999999998</v>
      </c>
      <c r="E1102" s="28">
        <v>8.4052000000000007</v>
      </c>
      <c r="F1102" s="28">
        <f>D1102*E1102</f>
        <v>364.73524880000002</v>
      </c>
      <c r="G1102" s="28">
        <v>15.545999999999999</v>
      </c>
      <c r="H1102" s="22">
        <v>39.594700000000003</v>
      </c>
      <c r="I1102" s="28">
        <f>G1102*H1102</f>
        <v>615.53920619999997</v>
      </c>
      <c r="J1102" s="43">
        <v>401.488</v>
      </c>
      <c r="K1102" s="22">
        <v>1.6618999999999999</v>
      </c>
      <c r="L1102" s="28">
        <f>J1102*K1102</f>
        <v>667.2329072</v>
      </c>
      <c r="M1102" s="28">
        <v>16.597999999999999</v>
      </c>
      <c r="N1102" s="22">
        <v>39.594700000000003</v>
      </c>
      <c r="O1102" s="28">
        <f>M1102*N1102</f>
        <v>657.19283059999998</v>
      </c>
      <c r="P1102" s="28">
        <v>2712.8</v>
      </c>
      <c r="Q1102" s="40">
        <v>0.101315</v>
      </c>
      <c r="R1102" s="41">
        <f>P1102*Q1102</f>
        <v>274.84733200000005</v>
      </c>
      <c r="S1102" s="41">
        <f>MEDIAN(F1102,I1102,L1102,O1102,R1102)</f>
        <v>615.53920619999997</v>
      </c>
      <c r="T1102" s="55" t="s">
        <v>23</v>
      </c>
      <c r="U1102" s="20"/>
    </row>
    <row r="1103" spans="1:21" ht="37.5" customHeight="1" x14ac:dyDescent="0.25">
      <c r="A1103" s="25" t="s">
        <v>1447</v>
      </c>
      <c r="B1103" s="26" t="s">
        <v>1451</v>
      </c>
      <c r="C1103" s="18" t="s">
        <v>1452</v>
      </c>
      <c r="D1103" s="28">
        <v>71.712999999999994</v>
      </c>
      <c r="E1103" s="28">
        <v>8.4052000000000007</v>
      </c>
      <c r="F1103" s="28">
        <f>D1103*E1103</f>
        <v>602.76210760000004</v>
      </c>
      <c r="G1103" s="28">
        <v>20.545999999999999</v>
      </c>
      <c r="H1103" s="22">
        <v>39.594700000000003</v>
      </c>
      <c r="I1103" s="28">
        <f>G1103*H1103</f>
        <v>813.51270620000003</v>
      </c>
      <c r="J1103" s="43">
        <v>464.49099999999999</v>
      </c>
      <c r="K1103" s="22">
        <v>1.6618999999999999</v>
      </c>
      <c r="L1103" s="28">
        <f>J1103*K1103</f>
        <v>771.93759289999991</v>
      </c>
      <c r="M1103" s="28">
        <v>14.18</v>
      </c>
      <c r="N1103" s="22">
        <v>39.594700000000003</v>
      </c>
      <c r="O1103" s="28">
        <f>M1103*N1103</f>
        <v>561.45284600000002</v>
      </c>
      <c r="P1103" s="28">
        <v>4399.2</v>
      </c>
      <c r="Q1103" s="40">
        <v>0.101315</v>
      </c>
      <c r="R1103" s="41">
        <f>P1103*Q1103</f>
        <v>445.704948</v>
      </c>
      <c r="S1103" s="41">
        <f>MEDIAN(F1103,I1103,L1103,O1103,R1103)</f>
        <v>602.76210760000004</v>
      </c>
      <c r="T1103" s="55" t="s">
        <v>23</v>
      </c>
      <c r="U1103" s="20"/>
    </row>
    <row r="1104" spans="1:21" ht="37.5" customHeight="1" x14ac:dyDescent="0.25">
      <c r="A1104" s="25" t="s">
        <v>1447</v>
      </c>
      <c r="B1104" s="26" t="s">
        <v>1453</v>
      </c>
      <c r="C1104" s="18" t="s">
        <v>1454</v>
      </c>
      <c r="D1104" s="28">
        <v>60.9422</v>
      </c>
      <c r="E1104" s="28">
        <v>8.4052000000000007</v>
      </c>
      <c r="F1104" s="28">
        <f>D1104*E1104</f>
        <v>512.23137944000007</v>
      </c>
      <c r="G1104" s="28">
        <v>16.512</v>
      </c>
      <c r="H1104" s="22">
        <v>39.594700000000003</v>
      </c>
      <c r="I1104" s="28">
        <f>G1104*H1104</f>
        <v>653.7876864000001</v>
      </c>
      <c r="J1104" s="43">
        <v>555.39400000000001</v>
      </c>
      <c r="K1104" s="22">
        <v>1.6618999999999999</v>
      </c>
      <c r="L1104" s="28">
        <f>J1104*K1104</f>
        <v>923.00928859999999</v>
      </c>
      <c r="M1104" s="28">
        <v>35.119999999999997</v>
      </c>
      <c r="N1104" s="22">
        <v>39.594700000000003</v>
      </c>
      <c r="O1104" s="28">
        <f>M1104*N1104</f>
        <v>1390.5658639999999</v>
      </c>
      <c r="P1104" s="28">
        <v>4282.3999999999996</v>
      </c>
      <c r="Q1104" s="40">
        <v>0.101315</v>
      </c>
      <c r="R1104" s="41">
        <f>P1104*Q1104</f>
        <v>433.87135599999999</v>
      </c>
      <c r="S1104" s="41">
        <f>MEDIAN(F1104,I1104,L1104,O1104,R1104)</f>
        <v>653.7876864000001</v>
      </c>
      <c r="T1104" s="55" t="s">
        <v>23</v>
      </c>
      <c r="U1104" s="20"/>
    </row>
    <row r="1105" spans="1:21" ht="37.5" customHeight="1" x14ac:dyDescent="0.25">
      <c r="A1105" s="25" t="s">
        <v>1447</v>
      </c>
      <c r="B1105" s="26" t="s">
        <v>456</v>
      </c>
      <c r="C1105" s="18" t="s">
        <v>1455</v>
      </c>
      <c r="D1105" s="28" t="s">
        <v>22</v>
      </c>
      <c r="E1105" s="28"/>
      <c r="F1105" s="28"/>
      <c r="G1105" s="28" t="s">
        <v>22</v>
      </c>
      <c r="H1105" s="28"/>
      <c r="I1105" s="28"/>
      <c r="J1105" s="28" t="s">
        <v>22</v>
      </c>
      <c r="K1105" s="28"/>
      <c r="L1105" s="28"/>
      <c r="M1105" s="28" t="s">
        <v>22</v>
      </c>
      <c r="N1105" s="28"/>
      <c r="O1105" s="28"/>
      <c r="P1105" s="28" t="s">
        <v>22</v>
      </c>
      <c r="Q1105" s="28"/>
      <c r="R1105" s="28"/>
      <c r="S1105" s="28" t="s">
        <v>22</v>
      </c>
      <c r="T1105" s="55" t="s">
        <v>40</v>
      </c>
      <c r="U1105" s="20"/>
    </row>
    <row r="1106" spans="1:21" ht="37.5" customHeight="1" x14ac:dyDescent="0.25">
      <c r="A1106" s="25" t="s">
        <v>1456</v>
      </c>
      <c r="B1106" s="26" t="s">
        <v>490</v>
      </c>
      <c r="C1106" s="18" t="s">
        <v>291</v>
      </c>
      <c r="D1106" s="28" t="s">
        <v>22</v>
      </c>
      <c r="E1106" s="28"/>
      <c r="F1106" s="28"/>
      <c r="G1106" s="28" t="s">
        <v>22</v>
      </c>
      <c r="H1106" s="28"/>
      <c r="I1106" s="28"/>
      <c r="J1106" s="43">
        <v>9.9</v>
      </c>
      <c r="K1106" s="22">
        <v>1.6618999999999999</v>
      </c>
      <c r="L1106" s="28">
        <f>J1106*K1106</f>
        <v>16.452809999999999</v>
      </c>
      <c r="M1106" s="28" t="s">
        <v>22</v>
      </c>
      <c r="N1106" s="28"/>
      <c r="O1106" s="28"/>
      <c r="P1106" s="28">
        <v>141.80000000000001</v>
      </c>
      <c r="Q1106" s="40">
        <v>0.101315</v>
      </c>
      <c r="R1106" s="41">
        <f>P1106*Q1106</f>
        <v>14.366467000000002</v>
      </c>
      <c r="S1106" s="41">
        <f>MEDIAN(F1106,I1106,L1106,O1106,R1106)</f>
        <v>15.4096385</v>
      </c>
      <c r="T1106" s="55" t="s">
        <v>23</v>
      </c>
      <c r="U1106" s="20"/>
    </row>
    <row r="1107" spans="1:21" ht="37.5" customHeight="1" x14ac:dyDescent="0.25">
      <c r="A1107" s="25" t="s">
        <v>1457</v>
      </c>
      <c r="B1107" s="26" t="s">
        <v>1458</v>
      </c>
      <c r="C1107" s="18" t="s">
        <v>1459</v>
      </c>
      <c r="D1107" s="28" t="s">
        <v>22</v>
      </c>
      <c r="E1107" s="28"/>
      <c r="F1107" s="28"/>
      <c r="G1107" s="28">
        <v>73.13</v>
      </c>
      <c r="H1107" s="22">
        <v>39.594700000000003</v>
      </c>
      <c r="I1107" s="28">
        <f>G1107*H1107</f>
        <v>2895.5604109999999</v>
      </c>
      <c r="J1107" s="43">
        <v>1232.74</v>
      </c>
      <c r="K1107" s="22">
        <v>1.6618999999999999</v>
      </c>
      <c r="L1107" s="28">
        <f>J1107*K1107</f>
        <v>2048.6906060000001</v>
      </c>
      <c r="M1107" s="28" t="s">
        <v>22</v>
      </c>
      <c r="N1107" s="28"/>
      <c r="O1107" s="28"/>
      <c r="P1107" s="28" t="s">
        <v>22</v>
      </c>
      <c r="Q1107" s="28"/>
      <c r="R1107" s="28"/>
      <c r="S1107" s="41">
        <f>MEDIAN(F1107,I1107,L1107,O1107,R1107)</f>
        <v>2472.1255085000003</v>
      </c>
      <c r="T1107" s="55" t="s">
        <v>23</v>
      </c>
      <c r="U1107" s="20"/>
    </row>
    <row r="1108" spans="1:21" ht="37.5" customHeight="1" x14ac:dyDescent="0.25">
      <c r="A1108" s="25" t="s">
        <v>1457</v>
      </c>
      <c r="B1108" s="26" t="s">
        <v>1460</v>
      </c>
      <c r="C1108" s="18" t="s">
        <v>76</v>
      </c>
      <c r="D1108" s="28" t="s">
        <v>22</v>
      </c>
      <c r="E1108" s="28"/>
      <c r="F1108" s="28"/>
      <c r="G1108" s="28" t="s">
        <v>22</v>
      </c>
      <c r="H1108" s="28"/>
      <c r="I1108" s="28"/>
      <c r="J1108" s="28" t="s">
        <v>22</v>
      </c>
      <c r="K1108" s="28"/>
      <c r="L1108" s="28"/>
      <c r="M1108" s="28" t="s">
        <v>22</v>
      </c>
      <c r="N1108" s="28"/>
      <c r="O1108" s="28"/>
      <c r="P1108" s="28" t="s">
        <v>59</v>
      </c>
      <c r="Q1108" s="28"/>
      <c r="R1108" s="28"/>
      <c r="S1108" s="28">
        <v>2839</v>
      </c>
      <c r="T1108" s="55" t="s">
        <v>40</v>
      </c>
      <c r="U1108" s="20"/>
    </row>
    <row r="1109" spans="1:21" ht="37.5" customHeight="1" x14ac:dyDescent="0.25">
      <c r="A1109" s="25" t="s">
        <v>1461</v>
      </c>
      <c r="B1109" s="26" t="s">
        <v>769</v>
      </c>
      <c r="C1109" s="18" t="s">
        <v>783</v>
      </c>
      <c r="D1109" s="28">
        <v>0.48499999999999999</v>
      </c>
      <c r="E1109" s="28">
        <v>8.4052000000000007</v>
      </c>
      <c r="F1109" s="28">
        <f>D1109*E1109</f>
        <v>4.0765220000000006</v>
      </c>
      <c r="G1109" s="28" t="s">
        <v>22</v>
      </c>
      <c r="H1109" s="28"/>
      <c r="I1109" s="28"/>
      <c r="J1109" s="43">
        <v>1.5250999999999999</v>
      </c>
      <c r="K1109" s="22">
        <v>1.6618999999999999</v>
      </c>
      <c r="L1109" s="28">
        <f t="shared" ref="L1109:L1119" si="188">J1109*K1109</f>
        <v>2.5345636899999997</v>
      </c>
      <c r="M1109" s="28">
        <v>0.125</v>
      </c>
      <c r="N1109" s="22">
        <v>39.594700000000003</v>
      </c>
      <c r="O1109" s="28">
        <f t="shared" ref="O1109:O1119" si="189">M1109*N1109</f>
        <v>4.9493375000000004</v>
      </c>
      <c r="P1109" s="28">
        <v>18.55</v>
      </c>
      <c r="Q1109" s="40">
        <v>0.101315</v>
      </c>
      <c r="R1109" s="41">
        <f>P1109*Q1109</f>
        <v>1.8793932500000001</v>
      </c>
      <c r="S1109" s="41">
        <f t="shared" ref="S1109:S1119" si="190">MEDIAN(F1109,I1109,L1109,O1109,R1109)</f>
        <v>3.3055428450000002</v>
      </c>
      <c r="T1109" s="55" t="s">
        <v>23</v>
      </c>
      <c r="U1109" s="20"/>
    </row>
    <row r="1110" spans="1:21" ht="37.5" customHeight="1" x14ac:dyDescent="0.25">
      <c r="A1110" s="25" t="s">
        <v>1462</v>
      </c>
      <c r="B1110" s="26" t="s">
        <v>1463</v>
      </c>
      <c r="C1110" s="18" t="s">
        <v>467</v>
      </c>
      <c r="D1110" s="28" t="s">
        <v>22</v>
      </c>
      <c r="E1110" s="28"/>
      <c r="F1110" s="28"/>
      <c r="G1110" s="28">
        <v>7.17</v>
      </c>
      <c r="H1110" s="22">
        <v>39.594700000000003</v>
      </c>
      <c r="I1110" s="28">
        <f t="shared" ref="I1110:I1119" si="191">G1110*H1110</f>
        <v>283.89399900000001</v>
      </c>
      <c r="J1110" s="43">
        <v>93.456500000000005</v>
      </c>
      <c r="K1110" s="22">
        <v>1.6618999999999999</v>
      </c>
      <c r="L1110" s="28">
        <f t="shared" si="188"/>
        <v>155.31535735</v>
      </c>
      <c r="M1110" s="28">
        <v>4.8875000000000002</v>
      </c>
      <c r="N1110" s="22">
        <v>39.594700000000003</v>
      </c>
      <c r="O1110" s="28">
        <f t="shared" si="189"/>
        <v>193.51909625000002</v>
      </c>
      <c r="P1110" s="28" t="s">
        <v>22</v>
      </c>
      <c r="Q1110" s="28"/>
      <c r="R1110" s="28"/>
      <c r="S1110" s="41">
        <f t="shared" si="190"/>
        <v>193.51909625000002</v>
      </c>
      <c r="T1110" s="55" t="s">
        <v>23</v>
      </c>
      <c r="U1110" s="20"/>
    </row>
    <row r="1111" spans="1:21" ht="37.5" customHeight="1" x14ac:dyDescent="0.25">
      <c r="A1111" s="25" t="s">
        <v>1462</v>
      </c>
      <c r="B1111" s="26" t="s">
        <v>1463</v>
      </c>
      <c r="C1111" s="18" t="s">
        <v>469</v>
      </c>
      <c r="D1111" s="28" t="s">
        <v>22</v>
      </c>
      <c r="E1111" s="28"/>
      <c r="F1111" s="28"/>
      <c r="G1111" s="28">
        <v>14.34</v>
      </c>
      <c r="H1111" s="22">
        <v>39.594700000000003</v>
      </c>
      <c r="I1111" s="28">
        <f t="shared" si="191"/>
        <v>567.78799800000002</v>
      </c>
      <c r="J1111" s="43">
        <v>183.82599999999999</v>
      </c>
      <c r="K1111" s="22">
        <v>1.6618999999999999</v>
      </c>
      <c r="L1111" s="28">
        <f t="shared" si="188"/>
        <v>305.50042939999997</v>
      </c>
      <c r="M1111" s="28">
        <v>9.7750000000000004</v>
      </c>
      <c r="N1111" s="22">
        <v>39.594700000000003</v>
      </c>
      <c r="O1111" s="28">
        <f t="shared" si="189"/>
        <v>387.03819250000004</v>
      </c>
      <c r="P1111" s="28" t="s">
        <v>22</v>
      </c>
      <c r="Q1111" s="28"/>
      <c r="R1111" s="28"/>
      <c r="S1111" s="41">
        <f t="shared" si="190"/>
        <v>387.03819250000004</v>
      </c>
      <c r="T1111" s="55" t="s">
        <v>23</v>
      </c>
      <c r="U1111" s="20"/>
    </row>
    <row r="1112" spans="1:21" ht="37.5" customHeight="1" x14ac:dyDescent="0.25">
      <c r="A1112" s="25" t="s">
        <v>1462</v>
      </c>
      <c r="B1112" s="26" t="s">
        <v>50</v>
      </c>
      <c r="C1112" s="18" t="s">
        <v>76</v>
      </c>
      <c r="D1112" s="28">
        <v>1.0071000000000001</v>
      </c>
      <c r="E1112" s="28">
        <v>8.4052000000000007</v>
      </c>
      <c r="F1112" s="28">
        <f t="shared" ref="F1112:F1119" si="192">D1112*E1112</f>
        <v>8.4648769200000018</v>
      </c>
      <c r="G1112" s="28">
        <v>0.34289999999999998</v>
      </c>
      <c r="H1112" s="22">
        <v>39.594700000000003</v>
      </c>
      <c r="I1112" s="28">
        <f t="shared" si="191"/>
        <v>13.57702263</v>
      </c>
      <c r="J1112" s="43">
        <v>21.369900000000001</v>
      </c>
      <c r="K1112" s="22">
        <v>1.6618999999999999</v>
      </c>
      <c r="L1112" s="28">
        <f t="shared" si="188"/>
        <v>35.514636809999999</v>
      </c>
      <c r="M1112" s="28">
        <v>0.66</v>
      </c>
      <c r="N1112" s="22">
        <v>39.594700000000003</v>
      </c>
      <c r="O1112" s="28">
        <f t="shared" si="189"/>
        <v>26.132502000000002</v>
      </c>
      <c r="P1112" s="28">
        <v>432.1429</v>
      </c>
      <c r="Q1112" s="40">
        <v>0.101315</v>
      </c>
      <c r="R1112" s="41">
        <f t="shared" ref="R1112:R1119" si="193">P1112*Q1112</f>
        <v>43.7825579135</v>
      </c>
      <c r="S1112" s="41">
        <f t="shared" si="190"/>
        <v>26.132502000000002</v>
      </c>
      <c r="T1112" s="55" t="s">
        <v>23</v>
      </c>
      <c r="U1112" s="20"/>
    </row>
    <row r="1113" spans="1:21" ht="37.5" customHeight="1" x14ac:dyDescent="0.25">
      <c r="A1113" s="25" t="s">
        <v>1462</v>
      </c>
      <c r="B1113" s="26" t="s">
        <v>171</v>
      </c>
      <c r="C1113" s="18" t="s">
        <v>36</v>
      </c>
      <c r="D1113" s="28">
        <v>2.0257000000000001</v>
      </c>
      <c r="E1113" s="28">
        <v>8.4052000000000007</v>
      </c>
      <c r="F1113" s="28">
        <f t="shared" si="192"/>
        <v>17.026413640000001</v>
      </c>
      <c r="G1113" s="28">
        <v>0.7671</v>
      </c>
      <c r="H1113" s="22">
        <v>39.594700000000003</v>
      </c>
      <c r="I1113" s="28">
        <f t="shared" si="191"/>
        <v>30.373094370000004</v>
      </c>
      <c r="J1113" s="43">
        <v>47.427900000000001</v>
      </c>
      <c r="K1113" s="22">
        <v>1.6618999999999999</v>
      </c>
      <c r="L1113" s="28">
        <f t="shared" si="188"/>
        <v>78.820427010000003</v>
      </c>
      <c r="M1113" s="28">
        <v>1.9145000000000001</v>
      </c>
      <c r="N1113" s="22">
        <v>39.594700000000003</v>
      </c>
      <c r="O1113" s="28">
        <f t="shared" si="189"/>
        <v>75.804053150000016</v>
      </c>
      <c r="P1113" s="28">
        <v>845.46429999999998</v>
      </c>
      <c r="Q1113" s="40">
        <v>0.101315</v>
      </c>
      <c r="R1113" s="41">
        <f t="shared" si="193"/>
        <v>85.658215554500003</v>
      </c>
      <c r="S1113" s="41">
        <f t="shared" si="190"/>
        <v>75.804053150000016</v>
      </c>
      <c r="T1113" s="55" t="s">
        <v>23</v>
      </c>
      <c r="U1113" s="20"/>
    </row>
    <row r="1114" spans="1:21" ht="37.5" customHeight="1" x14ac:dyDescent="0.25">
      <c r="A1114" s="25" t="s">
        <v>1462</v>
      </c>
      <c r="B1114" s="26" t="s">
        <v>171</v>
      </c>
      <c r="C1114" s="18" t="s">
        <v>172</v>
      </c>
      <c r="D1114" s="28">
        <v>2.8477999999999999</v>
      </c>
      <c r="E1114" s="28">
        <v>8.4052000000000007</v>
      </c>
      <c r="F1114" s="28">
        <f t="shared" si="192"/>
        <v>23.93632856</v>
      </c>
      <c r="G1114" s="28">
        <v>1.1365000000000001</v>
      </c>
      <c r="H1114" s="22">
        <v>39.594700000000003</v>
      </c>
      <c r="I1114" s="28">
        <f t="shared" si="191"/>
        <v>44.999376550000008</v>
      </c>
      <c r="J1114" s="43">
        <v>57.077500000000001</v>
      </c>
      <c r="K1114" s="22">
        <v>1.6618999999999999</v>
      </c>
      <c r="L1114" s="28">
        <f t="shared" si="188"/>
        <v>94.857097249999995</v>
      </c>
      <c r="M1114" s="28">
        <v>2.8599000000000001</v>
      </c>
      <c r="N1114" s="22">
        <v>39.594700000000003</v>
      </c>
      <c r="O1114" s="28">
        <f t="shared" si="189"/>
        <v>113.23688253000002</v>
      </c>
      <c r="P1114" s="28">
        <v>832.83330000000001</v>
      </c>
      <c r="Q1114" s="40">
        <v>0.101315</v>
      </c>
      <c r="R1114" s="41">
        <f t="shared" si="193"/>
        <v>84.378505789499997</v>
      </c>
      <c r="S1114" s="41">
        <f t="shared" si="190"/>
        <v>84.378505789499997</v>
      </c>
      <c r="T1114" s="55" t="s">
        <v>23</v>
      </c>
      <c r="U1114" s="20"/>
    </row>
    <row r="1115" spans="1:21" ht="37.5" customHeight="1" x14ac:dyDescent="0.25">
      <c r="A1115" s="25" t="s">
        <v>1462</v>
      </c>
      <c r="B1115" s="26" t="s">
        <v>50</v>
      </c>
      <c r="C1115" s="18" t="s">
        <v>173</v>
      </c>
      <c r="D1115" s="28">
        <v>3.8571</v>
      </c>
      <c r="E1115" s="28">
        <v>8.4052000000000007</v>
      </c>
      <c r="F1115" s="28">
        <f t="shared" si="192"/>
        <v>32.41969692</v>
      </c>
      <c r="G1115" s="28">
        <v>1.4065000000000001</v>
      </c>
      <c r="H1115" s="22">
        <v>39.594700000000003</v>
      </c>
      <c r="I1115" s="28">
        <f t="shared" si="191"/>
        <v>55.689945550000004</v>
      </c>
      <c r="J1115" s="43">
        <v>85.479500000000002</v>
      </c>
      <c r="K1115" s="22">
        <v>1.6618999999999999</v>
      </c>
      <c r="L1115" s="28">
        <f t="shared" si="188"/>
        <v>142.05838105000001</v>
      </c>
      <c r="M1115" s="28">
        <v>3.8290999999999999</v>
      </c>
      <c r="N1115" s="22">
        <v>39.594700000000003</v>
      </c>
      <c r="O1115" s="28">
        <f t="shared" si="189"/>
        <v>151.61206577000002</v>
      </c>
      <c r="P1115" s="28">
        <v>1509.9815000000001</v>
      </c>
      <c r="Q1115" s="40">
        <v>0.101315</v>
      </c>
      <c r="R1115" s="41">
        <f t="shared" si="193"/>
        <v>152.9837756725</v>
      </c>
      <c r="S1115" s="41">
        <f t="shared" si="190"/>
        <v>142.05838105000001</v>
      </c>
      <c r="T1115" s="55" t="s">
        <v>23</v>
      </c>
      <c r="U1115" s="20"/>
    </row>
    <row r="1116" spans="1:21" ht="37.5" customHeight="1" x14ac:dyDescent="0.25">
      <c r="A1116" s="25" t="s">
        <v>1462</v>
      </c>
      <c r="B1116" s="26" t="s">
        <v>1464</v>
      </c>
      <c r="C1116" s="18" t="s">
        <v>76</v>
      </c>
      <c r="D1116" s="28">
        <v>1.1156999999999999</v>
      </c>
      <c r="E1116" s="28">
        <v>8.4052000000000007</v>
      </c>
      <c r="F1116" s="28">
        <f t="shared" si="192"/>
        <v>9.3776816400000005</v>
      </c>
      <c r="G1116" s="28">
        <v>0.14249999999999999</v>
      </c>
      <c r="H1116" s="22">
        <v>39.594700000000003</v>
      </c>
      <c r="I1116" s="28">
        <f t="shared" si="191"/>
        <v>5.6422447499999997</v>
      </c>
      <c r="J1116" s="43">
        <v>24.555</v>
      </c>
      <c r="K1116" s="22">
        <v>1.6618999999999999</v>
      </c>
      <c r="L1116" s="28">
        <f t="shared" si="188"/>
        <v>40.807954500000001</v>
      </c>
      <c r="M1116" s="28">
        <v>0.58250000000000002</v>
      </c>
      <c r="N1116" s="22">
        <v>39.594700000000003</v>
      </c>
      <c r="O1116" s="28">
        <f t="shared" si="189"/>
        <v>23.063912750000004</v>
      </c>
      <c r="P1116" s="28">
        <v>260</v>
      </c>
      <c r="Q1116" s="40">
        <v>0.101315</v>
      </c>
      <c r="R1116" s="41">
        <f t="shared" si="193"/>
        <v>26.341899999999999</v>
      </c>
      <c r="S1116" s="41">
        <f t="shared" si="190"/>
        <v>23.063912750000004</v>
      </c>
      <c r="T1116" s="55" t="s">
        <v>23</v>
      </c>
      <c r="U1116" s="20"/>
    </row>
    <row r="1117" spans="1:21" ht="37.5" customHeight="1" x14ac:dyDescent="0.25">
      <c r="A1117" s="25" t="s">
        <v>1462</v>
      </c>
      <c r="B1117" s="26" t="s">
        <v>1464</v>
      </c>
      <c r="C1117" s="18" t="s">
        <v>36</v>
      </c>
      <c r="D1117" s="28">
        <v>2.2364000000000002</v>
      </c>
      <c r="E1117" s="28">
        <v>8.4052000000000007</v>
      </c>
      <c r="F1117" s="28">
        <f t="shared" si="192"/>
        <v>18.797389280000004</v>
      </c>
      <c r="G1117" s="28">
        <v>0.28499999999999998</v>
      </c>
      <c r="H1117" s="22">
        <v>39.594700000000003</v>
      </c>
      <c r="I1117" s="28">
        <f t="shared" si="191"/>
        <v>11.284489499999999</v>
      </c>
      <c r="J1117" s="43">
        <v>49.11</v>
      </c>
      <c r="K1117" s="22">
        <v>1.6618999999999999</v>
      </c>
      <c r="L1117" s="28">
        <f t="shared" si="188"/>
        <v>81.615909000000002</v>
      </c>
      <c r="M1117" s="28">
        <v>1.165</v>
      </c>
      <c r="N1117" s="22">
        <v>39.594700000000003</v>
      </c>
      <c r="O1117" s="28">
        <f t="shared" si="189"/>
        <v>46.127825500000007</v>
      </c>
      <c r="P1117" s="28">
        <v>520</v>
      </c>
      <c r="Q1117" s="40">
        <v>0.101315</v>
      </c>
      <c r="R1117" s="41">
        <f t="shared" si="193"/>
        <v>52.683799999999998</v>
      </c>
      <c r="S1117" s="41">
        <f t="shared" si="190"/>
        <v>46.127825500000007</v>
      </c>
      <c r="T1117" s="55" t="s">
        <v>23</v>
      </c>
      <c r="U1117" s="20"/>
    </row>
    <row r="1118" spans="1:21" ht="37.5" customHeight="1" x14ac:dyDescent="0.25">
      <c r="A1118" s="25" t="s">
        <v>1462</v>
      </c>
      <c r="B1118" s="26" t="s">
        <v>1464</v>
      </c>
      <c r="C1118" s="18" t="s">
        <v>172</v>
      </c>
      <c r="D1118" s="28">
        <v>3.3317000000000001</v>
      </c>
      <c r="E1118" s="28">
        <v>8.4052000000000007</v>
      </c>
      <c r="F1118" s="28">
        <f t="shared" si="192"/>
        <v>28.003604840000005</v>
      </c>
      <c r="G1118" s="28">
        <v>0.42749999999999999</v>
      </c>
      <c r="H1118" s="22">
        <v>39.594700000000003</v>
      </c>
      <c r="I1118" s="28">
        <f t="shared" si="191"/>
        <v>16.926734250000003</v>
      </c>
      <c r="J1118" s="43">
        <v>73.665000000000006</v>
      </c>
      <c r="K1118" s="22">
        <v>1.6618999999999999</v>
      </c>
      <c r="L1118" s="28">
        <f t="shared" si="188"/>
        <v>122.42386350000001</v>
      </c>
      <c r="M1118" s="28">
        <v>1.7475000000000001</v>
      </c>
      <c r="N1118" s="22">
        <v>39.594700000000003</v>
      </c>
      <c r="O1118" s="28">
        <f t="shared" si="189"/>
        <v>69.191738250000014</v>
      </c>
      <c r="P1118" s="28">
        <v>780</v>
      </c>
      <c r="Q1118" s="40">
        <v>0.101315</v>
      </c>
      <c r="R1118" s="41">
        <f t="shared" si="193"/>
        <v>79.025700000000001</v>
      </c>
      <c r="S1118" s="41">
        <f t="shared" si="190"/>
        <v>69.191738250000014</v>
      </c>
      <c r="T1118" s="55" t="s">
        <v>23</v>
      </c>
      <c r="U1118" s="20"/>
    </row>
    <row r="1119" spans="1:21" ht="37.5" customHeight="1" x14ac:dyDescent="0.25">
      <c r="A1119" s="25" t="s">
        <v>1462</v>
      </c>
      <c r="B1119" s="26" t="s">
        <v>116</v>
      </c>
      <c r="C1119" s="18" t="s">
        <v>173</v>
      </c>
      <c r="D1119" s="28">
        <v>4.3720999999999997</v>
      </c>
      <c r="E1119" s="28">
        <v>8.4052000000000007</v>
      </c>
      <c r="F1119" s="28">
        <f t="shared" si="192"/>
        <v>36.748374920000003</v>
      </c>
      <c r="G1119" s="28">
        <v>0.56999999999999995</v>
      </c>
      <c r="H1119" s="22">
        <v>39.594700000000003</v>
      </c>
      <c r="I1119" s="28">
        <f t="shared" si="191"/>
        <v>22.568978999999999</v>
      </c>
      <c r="J1119" s="43">
        <v>98.22</v>
      </c>
      <c r="K1119" s="22">
        <v>1.6618999999999999</v>
      </c>
      <c r="L1119" s="28">
        <f t="shared" si="188"/>
        <v>163.231818</v>
      </c>
      <c r="M1119" s="28">
        <v>2.33</v>
      </c>
      <c r="N1119" s="22">
        <v>39.594700000000003</v>
      </c>
      <c r="O1119" s="28">
        <f t="shared" si="189"/>
        <v>92.255651000000015</v>
      </c>
      <c r="P1119" s="28">
        <v>1040</v>
      </c>
      <c r="Q1119" s="40">
        <v>0.101315</v>
      </c>
      <c r="R1119" s="41">
        <f t="shared" si="193"/>
        <v>105.3676</v>
      </c>
      <c r="S1119" s="41">
        <f t="shared" si="190"/>
        <v>92.255651000000015</v>
      </c>
      <c r="T1119" s="55" t="s">
        <v>23</v>
      </c>
      <c r="U1119" s="20"/>
    </row>
    <row r="1120" spans="1:21" ht="37.5" customHeight="1" x14ac:dyDescent="0.25">
      <c r="A1120" s="25" t="s">
        <v>1462</v>
      </c>
      <c r="B1120" s="26" t="s">
        <v>56</v>
      </c>
      <c r="C1120" s="18" t="s">
        <v>76</v>
      </c>
      <c r="D1120" s="28" t="s">
        <v>22</v>
      </c>
      <c r="E1120" s="28"/>
      <c r="F1120" s="28"/>
      <c r="G1120" s="28" t="s">
        <v>22</v>
      </c>
      <c r="H1120" s="28"/>
      <c r="I1120" s="28"/>
      <c r="J1120" s="28" t="s">
        <v>22</v>
      </c>
      <c r="K1120" s="28"/>
      <c r="L1120" s="28"/>
      <c r="M1120" s="28" t="s">
        <v>22</v>
      </c>
      <c r="N1120" s="28"/>
      <c r="O1120" s="28"/>
      <c r="P1120" s="28" t="s">
        <v>22</v>
      </c>
      <c r="Q1120" s="28"/>
      <c r="R1120" s="28"/>
      <c r="S1120" s="28">
        <v>10.6175</v>
      </c>
      <c r="T1120" s="55" t="s">
        <v>40</v>
      </c>
      <c r="U1120" s="20"/>
    </row>
    <row r="1121" spans="1:21" ht="37.5" customHeight="1" x14ac:dyDescent="0.25">
      <c r="A1121" s="25" t="s">
        <v>1465</v>
      </c>
      <c r="B1121" s="26" t="s">
        <v>490</v>
      </c>
      <c r="C1121" s="18" t="s">
        <v>1466</v>
      </c>
      <c r="D1121" s="28" t="s">
        <v>22</v>
      </c>
      <c r="E1121" s="28"/>
      <c r="F1121" s="28"/>
      <c r="G1121" s="28">
        <v>2.21</v>
      </c>
      <c r="H1121" s="22">
        <v>39.594700000000003</v>
      </c>
      <c r="I1121" s="28">
        <f>G1121*H1121</f>
        <v>87.504287000000005</v>
      </c>
      <c r="J1121" s="43">
        <v>55.56</v>
      </c>
      <c r="K1121" s="22">
        <v>1.6618999999999999</v>
      </c>
      <c r="L1121" s="28">
        <f>J1121*K1121</f>
        <v>92.335164000000006</v>
      </c>
      <c r="M1121" s="28" t="s">
        <v>22</v>
      </c>
      <c r="N1121" s="28"/>
      <c r="O1121" s="28"/>
      <c r="P1121" s="28" t="s">
        <v>22</v>
      </c>
      <c r="Q1121" s="28"/>
      <c r="R1121" s="28"/>
      <c r="S1121" s="41">
        <f>MEDIAN(F1121,I1121,L1121,O1121,R1121)</f>
        <v>89.919725499999998</v>
      </c>
      <c r="T1121" s="55" t="s">
        <v>23</v>
      </c>
      <c r="U1121" s="20"/>
    </row>
    <row r="1122" spans="1:21" ht="37.5" customHeight="1" x14ac:dyDescent="0.25">
      <c r="A1122" s="25" t="s">
        <v>1467</v>
      </c>
      <c r="B1122" s="26" t="s">
        <v>559</v>
      </c>
      <c r="C1122" s="18" t="s">
        <v>1468</v>
      </c>
      <c r="D1122" s="28">
        <v>7.4999999999999997E-3</v>
      </c>
      <c r="E1122" s="28">
        <v>8.4052000000000007</v>
      </c>
      <c r="F1122" s="28">
        <f>D1122*E1122</f>
        <v>6.3038999999999998E-2</v>
      </c>
      <c r="G1122" s="28">
        <v>4.1999999999999997E-3</v>
      </c>
      <c r="H1122" s="22">
        <v>39.594700000000003</v>
      </c>
      <c r="I1122" s="28">
        <f>G1122*H1122</f>
        <v>0.16629774</v>
      </c>
      <c r="J1122" s="43">
        <v>0.1477</v>
      </c>
      <c r="K1122" s="22">
        <v>1.6618999999999999</v>
      </c>
      <c r="L1122" s="28">
        <f>J1122*K1122</f>
        <v>0.24546262999999999</v>
      </c>
      <c r="M1122" s="28" t="s">
        <v>22</v>
      </c>
      <c r="N1122" s="28"/>
      <c r="O1122" s="28"/>
      <c r="P1122" s="28">
        <v>0.99039999999999995</v>
      </c>
      <c r="Q1122" s="40">
        <v>0.101315</v>
      </c>
      <c r="R1122" s="41">
        <f>P1122*Q1122</f>
        <v>0.100342376</v>
      </c>
      <c r="S1122" s="41">
        <f>MEDIAN(F1122,I1122,L1122,O1122,R1122)</f>
        <v>0.13332005799999999</v>
      </c>
      <c r="T1122" s="55" t="s">
        <v>23</v>
      </c>
      <c r="U1122" s="20"/>
    </row>
    <row r="1123" spans="1:21" ht="37.5" customHeight="1" x14ac:dyDescent="0.25">
      <c r="A1123" s="25" t="s">
        <v>1467</v>
      </c>
      <c r="B1123" s="26" t="s">
        <v>769</v>
      </c>
      <c r="C1123" s="18" t="s">
        <v>146</v>
      </c>
      <c r="D1123" s="28">
        <v>1.8700000000000001E-2</v>
      </c>
      <c r="E1123" s="28">
        <v>8.4052000000000007</v>
      </c>
      <c r="F1123" s="28">
        <f>D1123*E1123</f>
        <v>0.15717724000000002</v>
      </c>
      <c r="G1123" s="28">
        <v>1.0500000000000001E-2</v>
      </c>
      <c r="H1123" s="22">
        <v>39.594700000000003</v>
      </c>
      <c r="I1123" s="28">
        <f>G1123*H1123</f>
        <v>0.41574435000000004</v>
      </c>
      <c r="J1123" s="43">
        <v>0.36930000000000002</v>
      </c>
      <c r="K1123" s="22">
        <v>1.6618999999999999</v>
      </c>
      <c r="L1123" s="28">
        <f>J1123*K1123</f>
        <v>0.61373966999999996</v>
      </c>
      <c r="M1123" s="28" t="s">
        <v>22</v>
      </c>
      <c r="N1123" s="28"/>
      <c r="O1123" s="28"/>
      <c r="P1123" s="28">
        <v>2.476</v>
      </c>
      <c r="Q1123" s="40">
        <v>0.101315</v>
      </c>
      <c r="R1123" s="41">
        <f>P1123*Q1123</f>
        <v>0.25085594</v>
      </c>
      <c r="S1123" s="41">
        <f>MEDIAN(F1123,I1123,L1123,O1123,R1123)</f>
        <v>0.33330014500000005</v>
      </c>
      <c r="T1123" s="55" t="s">
        <v>23</v>
      </c>
      <c r="U1123" s="20"/>
    </row>
    <row r="1124" spans="1:21" ht="37.5" customHeight="1" x14ac:dyDescent="0.25">
      <c r="A1124" s="25" t="s">
        <v>1467</v>
      </c>
      <c r="B1124" s="26" t="s">
        <v>769</v>
      </c>
      <c r="C1124" s="18" t="s">
        <v>164</v>
      </c>
      <c r="D1124" s="28">
        <v>9.3299999999999994E-2</v>
      </c>
      <c r="E1124" s="28">
        <v>8.4052000000000007</v>
      </c>
      <c r="F1124" s="28">
        <f>D1124*E1124</f>
        <v>0.78420516000000007</v>
      </c>
      <c r="G1124" s="28">
        <v>5.2400000000000002E-2</v>
      </c>
      <c r="H1124" s="22">
        <v>39.594700000000003</v>
      </c>
      <c r="I1124" s="28">
        <f>G1124*H1124</f>
        <v>2.0747622800000003</v>
      </c>
      <c r="J1124" s="43">
        <v>1.8464</v>
      </c>
      <c r="K1124" s="22">
        <v>1.6618999999999999</v>
      </c>
      <c r="L1124" s="28">
        <f>J1124*K1124</f>
        <v>3.0685321599999997</v>
      </c>
      <c r="M1124" s="28" t="s">
        <v>22</v>
      </c>
      <c r="N1124" s="28"/>
      <c r="O1124" s="28"/>
      <c r="P1124" s="28">
        <v>12.38</v>
      </c>
      <c r="Q1124" s="40">
        <v>0.101315</v>
      </c>
      <c r="R1124" s="41">
        <f>P1124*Q1124</f>
        <v>1.2542797000000001</v>
      </c>
      <c r="S1124" s="41">
        <f>MEDIAN(F1124,I1124,L1124,O1124,R1124)</f>
        <v>1.6645209900000002</v>
      </c>
      <c r="T1124" s="55" t="s">
        <v>23</v>
      </c>
      <c r="U1124" s="20"/>
    </row>
    <row r="1125" spans="1:21" ht="50.45" customHeight="1" x14ac:dyDescent="0.25">
      <c r="A1125" s="25" t="s">
        <v>1469</v>
      </c>
      <c r="B1125" s="26" t="s">
        <v>1644</v>
      </c>
      <c r="C1125" s="18" t="s">
        <v>1470</v>
      </c>
      <c r="D1125" s="28" t="s">
        <v>22</v>
      </c>
      <c r="E1125" s="28"/>
      <c r="F1125" s="28"/>
      <c r="G1125" s="28" t="s">
        <v>22</v>
      </c>
      <c r="H1125" s="28"/>
      <c r="I1125" s="28"/>
      <c r="J1125" s="28" t="s">
        <v>22</v>
      </c>
      <c r="K1125" s="28"/>
      <c r="L1125" s="28"/>
      <c r="M1125" s="28" t="s">
        <v>22</v>
      </c>
      <c r="N1125" s="28"/>
      <c r="O1125" s="28"/>
      <c r="P1125" s="28" t="s">
        <v>59</v>
      </c>
      <c r="Q1125" s="28"/>
      <c r="R1125" s="28"/>
      <c r="S1125" s="28">
        <v>609.89</v>
      </c>
      <c r="T1125" s="55" t="s">
        <v>40</v>
      </c>
      <c r="U1125" s="20"/>
    </row>
    <row r="1126" spans="1:21" ht="37.5" customHeight="1" x14ac:dyDescent="0.25">
      <c r="A1126" s="25" t="s">
        <v>1471</v>
      </c>
      <c r="B1126" s="26" t="s">
        <v>1472</v>
      </c>
      <c r="C1126" s="18" t="s">
        <v>1473</v>
      </c>
      <c r="D1126" s="28" t="s">
        <v>22</v>
      </c>
      <c r="E1126" s="28"/>
      <c r="F1126" s="28"/>
      <c r="G1126" s="28" t="s">
        <v>22</v>
      </c>
      <c r="H1126" s="28"/>
      <c r="I1126" s="28"/>
      <c r="J1126" s="28" t="s">
        <v>22</v>
      </c>
      <c r="K1126" s="28"/>
      <c r="L1126" s="28"/>
      <c r="M1126" s="28" t="s">
        <v>22</v>
      </c>
      <c r="N1126" s="28"/>
      <c r="O1126" s="28"/>
      <c r="P1126" s="28" t="s">
        <v>22</v>
      </c>
      <c r="Q1126" s="28"/>
      <c r="R1126" s="28"/>
      <c r="S1126" s="28" t="s">
        <v>22</v>
      </c>
      <c r="T1126" s="55" t="s">
        <v>40</v>
      </c>
      <c r="U1126" s="20"/>
    </row>
    <row r="1127" spans="1:21" ht="37.5" customHeight="1" x14ac:dyDescent="0.25">
      <c r="A1127" s="25" t="s">
        <v>1471</v>
      </c>
      <c r="B1127" s="26" t="s">
        <v>1472</v>
      </c>
      <c r="C1127" s="18" t="s">
        <v>1474</v>
      </c>
      <c r="D1127" s="28" t="s">
        <v>22</v>
      </c>
      <c r="E1127" s="28"/>
      <c r="F1127" s="28"/>
      <c r="G1127" s="28" t="s">
        <v>22</v>
      </c>
      <c r="H1127" s="28"/>
      <c r="I1127" s="28"/>
      <c r="J1127" s="28" t="s">
        <v>22</v>
      </c>
      <c r="K1127" s="28"/>
      <c r="L1127" s="28"/>
      <c r="M1127" s="28" t="s">
        <v>22</v>
      </c>
      <c r="N1127" s="28"/>
      <c r="O1127" s="28"/>
      <c r="P1127" s="28" t="s">
        <v>22</v>
      </c>
      <c r="Q1127" s="28"/>
      <c r="R1127" s="28"/>
      <c r="S1127" s="28" t="s">
        <v>22</v>
      </c>
      <c r="T1127" s="55" t="s">
        <v>40</v>
      </c>
      <c r="U1127" s="20"/>
    </row>
    <row r="1128" spans="1:21" ht="37.5" customHeight="1" x14ac:dyDescent="0.25">
      <c r="A1128" s="25" t="s">
        <v>1471</v>
      </c>
      <c r="B1128" s="26" t="s">
        <v>1472</v>
      </c>
      <c r="C1128" s="18" t="s">
        <v>1475</v>
      </c>
      <c r="D1128" s="28" t="s">
        <v>22</v>
      </c>
      <c r="E1128" s="28"/>
      <c r="F1128" s="28"/>
      <c r="G1128" s="28" t="s">
        <v>22</v>
      </c>
      <c r="H1128" s="28"/>
      <c r="I1128" s="28"/>
      <c r="J1128" s="28" t="s">
        <v>22</v>
      </c>
      <c r="K1128" s="28"/>
      <c r="L1128" s="28"/>
      <c r="M1128" s="28" t="s">
        <v>22</v>
      </c>
      <c r="N1128" s="28"/>
      <c r="O1128" s="28"/>
      <c r="P1128" s="28" t="s">
        <v>22</v>
      </c>
      <c r="Q1128" s="28"/>
      <c r="R1128" s="28"/>
      <c r="S1128" s="28">
        <v>118.47799999999999</v>
      </c>
      <c r="T1128" s="55" t="s">
        <v>40</v>
      </c>
      <c r="U1128" s="20"/>
    </row>
    <row r="1129" spans="1:21" ht="37.5" customHeight="1" x14ac:dyDescent="0.25">
      <c r="A1129" s="25" t="s">
        <v>1471</v>
      </c>
      <c r="B1129" s="26" t="s">
        <v>1472</v>
      </c>
      <c r="C1129" s="18" t="s">
        <v>1476</v>
      </c>
      <c r="D1129" s="28" t="s">
        <v>22</v>
      </c>
      <c r="E1129" s="28"/>
      <c r="F1129" s="28"/>
      <c r="G1129" s="28">
        <v>7.4349999999999996</v>
      </c>
      <c r="H1129" s="22">
        <v>39.594700000000003</v>
      </c>
      <c r="I1129" s="28">
        <f>G1129*H1129</f>
        <v>294.3865945</v>
      </c>
      <c r="J1129" s="43">
        <v>104.233</v>
      </c>
      <c r="K1129" s="22">
        <v>1.6618999999999999</v>
      </c>
      <c r="L1129" s="28">
        <f>J1129*K1129</f>
        <v>173.2248227</v>
      </c>
      <c r="M1129" s="28">
        <v>9.5770999999999997</v>
      </c>
      <c r="N1129" s="22">
        <v>39.594700000000003</v>
      </c>
      <c r="O1129" s="28">
        <f>M1129*N1129</f>
        <v>379.20240137000002</v>
      </c>
      <c r="P1129" s="28">
        <v>2710</v>
      </c>
      <c r="Q1129" s="40">
        <v>0.101315</v>
      </c>
      <c r="R1129" s="41">
        <f>P1129*Q1129</f>
        <v>274.56365</v>
      </c>
      <c r="S1129" s="41">
        <f>MEDIAN(F1129,I1129,L1129,O1129,R1129)</f>
        <v>284.47512225000003</v>
      </c>
      <c r="T1129" s="55" t="s">
        <v>23</v>
      </c>
      <c r="U1129" s="20"/>
    </row>
    <row r="1130" spans="1:21" ht="37.5" customHeight="1" x14ac:dyDescent="0.25">
      <c r="A1130" s="25" t="s">
        <v>1477</v>
      </c>
      <c r="B1130" s="26" t="s">
        <v>1478</v>
      </c>
      <c r="C1130" s="18" t="s">
        <v>1479</v>
      </c>
      <c r="D1130" s="28" t="s">
        <v>22</v>
      </c>
      <c r="E1130" s="28"/>
      <c r="F1130" s="28"/>
      <c r="G1130" s="28" t="s">
        <v>22</v>
      </c>
      <c r="H1130" s="28"/>
      <c r="I1130" s="28"/>
      <c r="J1130" s="28" t="s">
        <v>22</v>
      </c>
      <c r="K1130" s="28"/>
      <c r="L1130" s="28"/>
      <c r="M1130" s="28" t="s">
        <v>59</v>
      </c>
      <c r="N1130" s="28"/>
      <c r="O1130" s="28"/>
      <c r="P1130" s="28" t="s">
        <v>22</v>
      </c>
      <c r="Q1130" s="28"/>
      <c r="R1130" s="28"/>
      <c r="S1130" s="28">
        <v>261.15250000000003</v>
      </c>
      <c r="T1130" s="55" t="s">
        <v>40</v>
      </c>
      <c r="U1130" s="20"/>
    </row>
    <row r="1131" spans="1:21" ht="37.5" customHeight="1" x14ac:dyDescent="0.25">
      <c r="A1131" s="25" t="s">
        <v>1477</v>
      </c>
      <c r="B1131" s="26" t="s">
        <v>1480</v>
      </c>
      <c r="C1131" s="18" t="s">
        <v>1481</v>
      </c>
      <c r="D1131" s="28" t="s">
        <v>22</v>
      </c>
      <c r="E1131" s="28"/>
      <c r="F1131" s="28"/>
      <c r="G1131" s="28" t="s">
        <v>59</v>
      </c>
      <c r="H1131" s="28"/>
      <c r="I1131" s="28"/>
      <c r="J1131" s="28" t="s">
        <v>22</v>
      </c>
      <c r="K1131" s="28"/>
      <c r="L1131" s="28"/>
      <c r="M1131" s="28" t="s">
        <v>22</v>
      </c>
      <c r="N1131" s="28"/>
      <c r="O1131" s="28"/>
      <c r="P1131" s="28" t="s">
        <v>22</v>
      </c>
      <c r="Q1131" s="28"/>
      <c r="R1131" s="28"/>
      <c r="S1131" s="28" t="s">
        <v>22</v>
      </c>
      <c r="T1131" s="55" t="s">
        <v>40</v>
      </c>
      <c r="U1131" s="20"/>
    </row>
    <row r="1132" spans="1:21" ht="37.5" customHeight="1" x14ac:dyDescent="0.25">
      <c r="A1132" s="25" t="s">
        <v>1482</v>
      </c>
      <c r="B1132" s="26" t="s">
        <v>475</v>
      </c>
      <c r="C1132" s="38" t="s">
        <v>1483</v>
      </c>
      <c r="D1132" s="28" t="s">
        <v>22</v>
      </c>
      <c r="E1132" s="28"/>
      <c r="F1132" s="28"/>
      <c r="G1132" s="28" t="s">
        <v>22</v>
      </c>
      <c r="H1132" s="28"/>
      <c r="I1132" s="28"/>
      <c r="J1132" s="28" t="s">
        <v>22</v>
      </c>
      <c r="K1132" s="28"/>
      <c r="L1132" s="28"/>
      <c r="M1132" s="28" t="s">
        <v>22</v>
      </c>
      <c r="N1132" s="28"/>
      <c r="O1132" s="28"/>
      <c r="P1132" s="28" t="s">
        <v>22</v>
      </c>
      <c r="Q1132" s="28"/>
      <c r="R1132" s="28"/>
      <c r="S1132" s="28" t="s">
        <v>22</v>
      </c>
      <c r="T1132" s="55" t="s">
        <v>40</v>
      </c>
      <c r="U1132" s="20"/>
    </row>
    <row r="1133" spans="1:21" ht="37.5" customHeight="1" x14ac:dyDescent="0.25">
      <c r="A1133" s="25" t="s">
        <v>1482</v>
      </c>
      <c r="B1133" s="26" t="s">
        <v>1484</v>
      </c>
      <c r="C1133" s="38" t="s">
        <v>1485</v>
      </c>
      <c r="D1133" s="28">
        <v>3.1749999999999998</v>
      </c>
      <c r="E1133" s="28">
        <v>8.4052000000000007</v>
      </c>
      <c r="F1133" s="28">
        <f>D1133*E1133</f>
        <v>26.686510000000002</v>
      </c>
      <c r="G1133" s="28">
        <v>1.17</v>
      </c>
      <c r="H1133" s="22">
        <v>39.594700000000003</v>
      </c>
      <c r="I1133" s="28">
        <f>G1133*H1133</f>
        <v>46.325799000000004</v>
      </c>
      <c r="J1133" s="43">
        <v>18.6416</v>
      </c>
      <c r="K1133" s="22">
        <v>1.6618999999999999</v>
      </c>
      <c r="L1133" s="28">
        <f t="shared" ref="L1133:L1138" si="194">J1133*K1133</f>
        <v>30.980475039999998</v>
      </c>
      <c r="M1133" s="28">
        <v>3.2</v>
      </c>
      <c r="N1133" s="22">
        <v>39.594700000000003</v>
      </c>
      <c r="O1133" s="28">
        <f>M1133*N1133</f>
        <v>126.70304000000002</v>
      </c>
      <c r="P1133" s="28">
        <v>182.25</v>
      </c>
      <c r="Q1133" s="40">
        <v>0.101315</v>
      </c>
      <c r="R1133" s="41">
        <f>P1133*Q1133</f>
        <v>18.464658750000002</v>
      </c>
      <c r="S1133" s="41">
        <f t="shared" ref="S1133:S1138" si="195">MEDIAN(F1133,I1133,L1133,O1133,R1133)</f>
        <v>30.980475039999998</v>
      </c>
      <c r="T1133" s="55" t="s">
        <v>23</v>
      </c>
      <c r="U1133" s="20"/>
    </row>
    <row r="1134" spans="1:21" ht="37.5" customHeight="1" x14ac:dyDescent="0.25">
      <c r="A1134" s="25" t="s">
        <v>1486</v>
      </c>
      <c r="B1134" s="26" t="s">
        <v>1487</v>
      </c>
      <c r="C1134" s="18" t="s">
        <v>1488</v>
      </c>
      <c r="D1134" s="28">
        <v>237.5</v>
      </c>
      <c r="E1134" s="28">
        <v>8.4052000000000007</v>
      </c>
      <c r="F1134" s="28">
        <f>D1134*E1134</f>
        <v>1996.2350000000001</v>
      </c>
      <c r="G1134" s="28">
        <v>102.8428</v>
      </c>
      <c r="H1134" s="22">
        <v>39.594700000000003</v>
      </c>
      <c r="I1134" s="28">
        <f>G1134*H1134</f>
        <v>4072.0298131600002</v>
      </c>
      <c r="J1134" s="43">
        <v>4566.3833000000004</v>
      </c>
      <c r="K1134" s="22">
        <v>1.6618999999999999</v>
      </c>
      <c r="L1134" s="28">
        <f t="shared" si="194"/>
        <v>7588.8724062700003</v>
      </c>
      <c r="M1134" s="28">
        <v>110.9425</v>
      </c>
      <c r="N1134" s="22">
        <v>39.594700000000003</v>
      </c>
      <c r="O1134" s="28">
        <f>M1134*N1134</f>
        <v>4392.7350047500004</v>
      </c>
      <c r="P1134" s="28">
        <v>35202</v>
      </c>
      <c r="Q1134" s="40">
        <v>0.101315</v>
      </c>
      <c r="R1134" s="41">
        <f>P1134*Q1134</f>
        <v>3566.4906300000002</v>
      </c>
      <c r="S1134" s="41">
        <f t="shared" si="195"/>
        <v>4072.0298131600002</v>
      </c>
      <c r="T1134" s="55" t="s">
        <v>23</v>
      </c>
      <c r="U1134" s="20"/>
    </row>
    <row r="1135" spans="1:21" ht="37.5" customHeight="1" x14ac:dyDescent="0.25">
      <c r="A1135" s="25" t="s">
        <v>1489</v>
      </c>
      <c r="B1135" s="26" t="s">
        <v>154</v>
      </c>
      <c r="C1135" s="18" t="s">
        <v>106</v>
      </c>
      <c r="D1135" s="28" t="s">
        <v>22</v>
      </c>
      <c r="E1135" s="28"/>
      <c r="F1135" s="28"/>
      <c r="G1135" s="28">
        <v>0.27</v>
      </c>
      <c r="H1135" s="22">
        <v>39.594700000000003</v>
      </c>
      <c r="I1135" s="28">
        <f>G1135*H1135</f>
        <v>10.690569000000002</v>
      </c>
      <c r="J1135" s="43">
        <v>4.992</v>
      </c>
      <c r="K1135" s="22">
        <v>1.6618999999999999</v>
      </c>
      <c r="L1135" s="28">
        <f t="shared" si="194"/>
        <v>8.2962047999999999</v>
      </c>
      <c r="M1135" s="28">
        <v>0.44500000000000001</v>
      </c>
      <c r="N1135" s="22">
        <v>39.594700000000003</v>
      </c>
      <c r="O1135" s="28">
        <f>M1135*N1135</f>
        <v>17.6196415</v>
      </c>
      <c r="P1135" s="28">
        <v>49.286700000000003</v>
      </c>
      <c r="Q1135" s="40">
        <v>0.101315</v>
      </c>
      <c r="R1135" s="41">
        <f>P1135*Q1135</f>
        <v>4.9934820105000002</v>
      </c>
      <c r="S1135" s="41">
        <f t="shared" si="195"/>
        <v>9.4933869000000008</v>
      </c>
      <c r="T1135" s="55" t="s">
        <v>23</v>
      </c>
      <c r="U1135" s="20"/>
    </row>
    <row r="1136" spans="1:21" ht="37.5" customHeight="1" x14ac:dyDescent="0.25">
      <c r="A1136" s="25" t="s">
        <v>1490</v>
      </c>
      <c r="B1136" s="26" t="s">
        <v>32</v>
      </c>
      <c r="C1136" s="18" t="s">
        <v>271</v>
      </c>
      <c r="D1136" s="28">
        <v>2.78</v>
      </c>
      <c r="E1136" s="28">
        <v>8.4052000000000007</v>
      </c>
      <c r="F1136" s="28">
        <f>D1136*E1136</f>
        <v>23.366455999999999</v>
      </c>
      <c r="G1136" s="28" t="s">
        <v>22</v>
      </c>
      <c r="H1136" s="28"/>
      <c r="I1136" s="28"/>
      <c r="J1136" s="43">
        <v>16.819600000000001</v>
      </c>
      <c r="K1136" s="22">
        <v>1.6618999999999999</v>
      </c>
      <c r="L1136" s="28">
        <f t="shared" si="194"/>
        <v>27.952493240000003</v>
      </c>
      <c r="M1136" s="28">
        <v>0.56879999999999997</v>
      </c>
      <c r="N1136" s="22">
        <v>39.594700000000003</v>
      </c>
      <c r="O1136" s="28">
        <f>M1136*N1136</f>
        <v>22.521465360000001</v>
      </c>
      <c r="P1136" s="28" t="s">
        <v>22</v>
      </c>
      <c r="Q1136" s="28"/>
      <c r="R1136" s="28"/>
      <c r="S1136" s="41">
        <f t="shared" si="195"/>
        <v>23.366455999999999</v>
      </c>
      <c r="T1136" s="55" t="s">
        <v>23</v>
      </c>
      <c r="U1136" s="20"/>
    </row>
    <row r="1137" spans="1:21" ht="37.5" customHeight="1" x14ac:dyDescent="0.25">
      <c r="A1137" s="25" t="s">
        <v>1491</v>
      </c>
      <c r="B1137" s="26" t="s">
        <v>1492</v>
      </c>
      <c r="C1137" s="18" t="s">
        <v>1371</v>
      </c>
      <c r="D1137" s="28" t="s">
        <v>22</v>
      </c>
      <c r="E1137" s="28"/>
      <c r="F1137" s="28"/>
      <c r="G1137" s="28">
        <v>1.375</v>
      </c>
      <c r="H1137" s="22">
        <v>39.594700000000003</v>
      </c>
      <c r="I1137" s="28">
        <f>G1137*H1137</f>
        <v>54.442712500000006</v>
      </c>
      <c r="J1137" s="43">
        <v>34.65</v>
      </c>
      <c r="K1137" s="22">
        <v>1.6618999999999999</v>
      </c>
      <c r="L1137" s="28">
        <f t="shared" si="194"/>
        <v>57.584834999999998</v>
      </c>
      <c r="M1137" s="28" t="s">
        <v>22</v>
      </c>
      <c r="N1137" s="28"/>
      <c r="O1137" s="28"/>
      <c r="P1137" s="28" t="s">
        <v>22</v>
      </c>
      <c r="Q1137" s="28"/>
      <c r="R1137" s="28"/>
      <c r="S1137" s="41">
        <f t="shared" si="195"/>
        <v>56.013773749999999</v>
      </c>
      <c r="T1137" s="55" t="s">
        <v>23</v>
      </c>
      <c r="U1137" s="20"/>
    </row>
    <row r="1138" spans="1:21" ht="51" x14ac:dyDescent="0.25">
      <c r="A1138" s="25" t="s">
        <v>1491</v>
      </c>
      <c r="B1138" s="26" t="s">
        <v>1492</v>
      </c>
      <c r="C1138" s="18" t="s">
        <v>717</v>
      </c>
      <c r="D1138" s="28" t="s">
        <v>22</v>
      </c>
      <c r="E1138" s="28"/>
      <c r="F1138" s="28"/>
      <c r="G1138" s="28">
        <v>2.75</v>
      </c>
      <c r="H1138" s="22">
        <v>39.594700000000003</v>
      </c>
      <c r="I1138" s="28">
        <f>G1138*H1138</f>
        <v>108.88542500000001</v>
      </c>
      <c r="J1138" s="43">
        <v>69.3</v>
      </c>
      <c r="K1138" s="22">
        <v>1.6618999999999999</v>
      </c>
      <c r="L1138" s="28">
        <f t="shared" si="194"/>
        <v>115.16967</v>
      </c>
      <c r="M1138" s="28" t="s">
        <v>22</v>
      </c>
      <c r="N1138" s="28"/>
      <c r="O1138" s="28"/>
      <c r="P1138" s="28" t="s">
        <v>22</v>
      </c>
      <c r="Q1138" s="28"/>
      <c r="R1138" s="28"/>
      <c r="S1138" s="41">
        <f t="shared" si="195"/>
        <v>112.0275475</v>
      </c>
      <c r="T1138" s="55" t="s">
        <v>23</v>
      </c>
      <c r="U1138" s="20"/>
    </row>
    <row r="1139" spans="1:21" ht="37.5" customHeight="1" x14ac:dyDescent="0.25">
      <c r="A1139" s="25" t="s">
        <v>1491</v>
      </c>
      <c r="B1139" s="26" t="s">
        <v>116</v>
      </c>
      <c r="C1139" s="18" t="s">
        <v>52</v>
      </c>
      <c r="D1139" s="28" t="s">
        <v>22</v>
      </c>
      <c r="E1139" s="28"/>
      <c r="F1139" s="28"/>
      <c r="G1139" s="28" t="s">
        <v>22</v>
      </c>
      <c r="H1139" s="28"/>
      <c r="I1139" s="28"/>
      <c r="J1139" s="28" t="s">
        <v>22</v>
      </c>
      <c r="K1139" s="28"/>
      <c r="L1139" s="28"/>
      <c r="M1139" s="28" t="s">
        <v>22</v>
      </c>
      <c r="N1139" s="28"/>
      <c r="O1139" s="28"/>
      <c r="P1139" s="28" t="s">
        <v>22</v>
      </c>
      <c r="Q1139" s="28"/>
      <c r="R1139" s="28"/>
      <c r="S1139" s="28">
        <v>2.0154999999999998</v>
      </c>
      <c r="T1139" s="55" t="s">
        <v>40</v>
      </c>
      <c r="U1139" s="20"/>
    </row>
    <row r="1140" spans="1:21" ht="37.5" customHeight="1" x14ac:dyDescent="0.25">
      <c r="A1140" s="25" t="s">
        <v>1491</v>
      </c>
      <c r="B1140" s="26" t="s">
        <v>116</v>
      </c>
      <c r="C1140" s="18" t="s">
        <v>33</v>
      </c>
      <c r="D1140" s="28" t="s">
        <v>22</v>
      </c>
      <c r="E1140" s="28"/>
      <c r="F1140" s="28"/>
      <c r="G1140" s="28" t="s">
        <v>22</v>
      </c>
      <c r="H1140" s="28"/>
      <c r="I1140" s="28"/>
      <c r="J1140" s="28" t="s">
        <v>22</v>
      </c>
      <c r="K1140" s="28"/>
      <c r="L1140" s="28"/>
      <c r="M1140" s="28" t="s">
        <v>22</v>
      </c>
      <c r="N1140" s="28"/>
      <c r="O1140" s="28"/>
      <c r="P1140" s="28" t="s">
        <v>22</v>
      </c>
      <c r="Q1140" s="28"/>
      <c r="R1140" s="28"/>
      <c r="S1140" s="28">
        <v>3.0205000000000002</v>
      </c>
      <c r="T1140" s="55" t="s">
        <v>40</v>
      </c>
      <c r="U1140" s="20"/>
    </row>
    <row r="1141" spans="1:21" ht="37.5" customHeight="1" x14ac:dyDescent="0.25">
      <c r="A1141" s="25" t="s">
        <v>1493</v>
      </c>
      <c r="B1141" s="26" t="s">
        <v>1494</v>
      </c>
      <c r="C1141" s="18" t="s">
        <v>1495</v>
      </c>
      <c r="D1141" s="28" t="s">
        <v>22</v>
      </c>
      <c r="E1141" s="28"/>
      <c r="F1141" s="28"/>
      <c r="G1141" s="28" t="s">
        <v>22</v>
      </c>
      <c r="H1141" s="28"/>
      <c r="I1141" s="28"/>
      <c r="J1141" s="28" t="s">
        <v>22</v>
      </c>
      <c r="K1141" s="28"/>
      <c r="L1141" s="28"/>
      <c r="M1141" s="28" t="s">
        <v>22</v>
      </c>
      <c r="N1141" s="28"/>
      <c r="O1141" s="28"/>
      <c r="P1141" s="28" t="s">
        <v>22</v>
      </c>
      <c r="Q1141" s="28"/>
      <c r="R1141" s="28"/>
      <c r="S1141" s="28">
        <v>10.38</v>
      </c>
      <c r="T1141" s="55" t="s">
        <v>40</v>
      </c>
      <c r="U1141" s="20"/>
    </row>
    <row r="1142" spans="1:21" ht="37.5" customHeight="1" x14ac:dyDescent="0.25">
      <c r="A1142" s="25" t="s">
        <v>1493</v>
      </c>
      <c r="B1142" s="26" t="s">
        <v>1496</v>
      </c>
      <c r="C1142" s="18" t="s">
        <v>1497</v>
      </c>
      <c r="D1142" s="28" t="s">
        <v>22</v>
      </c>
      <c r="E1142" s="28"/>
      <c r="F1142" s="28"/>
      <c r="G1142" s="28" t="s">
        <v>22</v>
      </c>
      <c r="H1142" s="28"/>
      <c r="I1142" s="28"/>
      <c r="J1142" s="28" t="s">
        <v>22</v>
      </c>
      <c r="K1142" s="28"/>
      <c r="L1142" s="28"/>
      <c r="M1142" s="28" t="s">
        <v>22</v>
      </c>
      <c r="N1142" s="28"/>
      <c r="O1142" s="28"/>
      <c r="P1142" s="28" t="s">
        <v>22</v>
      </c>
      <c r="Q1142" s="28"/>
      <c r="R1142" s="28"/>
      <c r="S1142" s="28">
        <v>28.1</v>
      </c>
      <c r="T1142" s="55" t="s">
        <v>40</v>
      </c>
      <c r="U1142" s="20"/>
    </row>
    <row r="1143" spans="1:21" ht="37.5" customHeight="1" x14ac:dyDescent="0.25">
      <c r="A1143" s="25" t="s">
        <v>1498</v>
      </c>
      <c r="B1143" s="26" t="s">
        <v>1499</v>
      </c>
      <c r="C1143" s="18" t="s">
        <v>1500</v>
      </c>
      <c r="D1143" s="28" t="s">
        <v>22</v>
      </c>
      <c r="E1143" s="28"/>
      <c r="F1143" s="28"/>
      <c r="G1143" s="28" t="s">
        <v>22</v>
      </c>
      <c r="H1143" s="28"/>
      <c r="I1143" s="28"/>
      <c r="J1143" s="28" t="s">
        <v>22</v>
      </c>
      <c r="K1143" s="28"/>
      <c r="L1143" s="28"/>
      <c r="M1143" s="28" t="s">
        <v>22</v>
      </c>
      <c r="N1143" s="28"/>
      <c r="O1143" s="28"/>
      <c r="P1143" s="28" t="s">
        <v>22</v>
      </c>
      <c r="Q1143" s="28"/>
      <c r="R1143" s="28"/>
      <c r="S1143" s="28">
        <v>3.5045000000000002</v>
      </c>
      <c r="T1143" s="55" t="s">
        <v>40</v>
      </c>
      <c r="U1143" s="20"/>
    </row>
    <row r="1144" spans="1:21" ht="37.5" customHeight="1" x14ac:dyDescent="0.25">
      <c r="A1144" s="25" t="s">
        <v>1498</v>
      </c>
      <c r="B1144" s="26" t="s">
        <v>32</v>
      </c>
      <c r="C1144" s="18" t="s">
        <v>207</v>
      </c>
      <c r="D1144" s="28" t="s">
        <v>22</v>
      </c>
      <c r="E1144" s="28"/>
      <c r="F1144" s="28"/>
      <c r="G1144" s="28" t="s">
        <v>22</v>
      </c>
      <c r="H1144" s="28"/>
      <c r="I1144" s="28"/>
      <c r="J1144" s="28" t="s">
        <v>22</v>
      </c>
      <c r="K1144" s="28"/>
      <c r="L1144" s="28"/>
      <c r="M1144" s="28" t="s">
        <v>22</v>
      </c>
      <c r="N1144" s="28"/>
      <c r="O1144" s="28"/>
      <c r="P1144" s="28" t="s">
        <v>22</v>
      </c>
      <c r="Q1144" s="28"/>
      <c r="R1144" s="28"/>
      <c r="S1144" s="28">
        <v>2.4210000000000003</v>
      </c>
      <c r="T1144" s="55" t="s">
        <v>40</v>
      </c>
      <c r="U1144" s="20"/>
    </row>
    <row r="1145" spans="1:21" ht="37.5" customHeight="1" x14ac:dyDescent="0.25">
      <c r="A1145" s="25" t="s">
        <v>1498</v>
      </c>
      <c r="B1145" s="26" t="s">
        <v>32</v>
      </c>
      <c r="C1145" s="18" t="s">
        <v>76</v>
      </c>
      <c r="D1145" s="28" t="s">
        <v>22</v>
      </c>
      <c r="E1145" s="28"/>
      <c r="F1145" s="28"/>
      <c r="G1145" s="28" t="s">
        <v>22</v>
      </c>
      <c r="H1145" s="28"/>
      <c r="I1145" s="28"/>
      <c r="J1145" s="28" t="s">
        <v>22</v>
      </c>
      <c r="K1145" s="28"/>
      <c r="L1145" s="28"/>
      <c r="M1145" s="28" t="s">
        <v>22</v>
      </c>
      <c r="N1145" s="28"/>
      <c r="O1145" s="28"/>
      <c r="P1145" s="28" t="s">
        <v>22</v>
      </c>
      <c r="Q1145" s="28"/>
      <c r="R1145" s="28"/>
      <c r="S1145" s="28" t="s">
        <v>22</v>
      </c>
      <c r="T1145" s="55" t="s">
        <v>40</v>
      </c>
      <c r="U1145" s="20"/>
    </row>
    <row r="1146" spans="1:21" ht="37.5" customHeight="1" x14ac:dyDescent="0.25">
      <c r="A1146" s="25" t="s">
        <v>1498</v>
      </c>
      <c r="B1146" s="26" t="s">
        <v>32</v>
      </c>
      <c r="C1146" s="18" t="s">
        <v>36</v>
      </c>
      <c r="D1146" s="28" t="s">
        <v>22</v>
      </c>
      <c r="E1146" s="28"/>
      <c r="F1146" s="28"/>
      <c r="G1146" s="28" t="s">
        <v>22</v>
      </c>
      <c r="H1146" s="28"/>
      <c r="I1146" s="28"/>
      <c r="J1146" s="28" t="s">
        <v>22</v>
      </c>
      <c r="K1146" s="28"/>
      <c r="L1146" s="28"/>
      <c r="M1146" s="28" t="s">
        <v>22</v>
      </c>
      <c r="N1146" s="28"/>
      <c r="O1146" s="28"/>
      <c r="P1146" s="28" t="s">
        <v>22</v>
      </c>
      <c r="Q1146" s="28"/>
      <c r="R1146" s="28"/>
      <c r="S1146" s="28">
        <v>5.8620000000000001</v>
      </c>
      <c r="T1146" s="55" t="s">
        <v>40</v>
      </c>
      <c r="U1146" s="20"/>
    </row>
    <row r="1147" spans="1:21" ht="37.5" customHeight="1" x14ac:dyDescent="0.25">
      <c r="A1147" s="25" t="s">
        <v>1501</v>
      </c>
      <c r="B1147" s="26" t="s">
        <v>1502</v>
      </c>
      <c r="C1147" s="18" t="s">
        <v>1503</v>
      </c>
      <c r="D1147" s="28" t="s">
        <v>22</v>
      </c>
      <c r="E1147" s="28"/>
      <c r="F1147" s="28"/>
      <c r="G1147" s="28" t="s">
        <v>22</v>
      </c>
      <c r="H1147" s="28"/>
      <c r="I1147" s="28"/>
      <c r="J1147" s="28" t="s">
        <v>22</v>
      </c>
      <c r="K1147" s="28"/>
      <c r="L1147" s="28"/>
      <c r="M1147" s="28" t="s">
        <v>22</v>
      </c>
      <c r="N1147" s="28"/>
      <c r="O1147" s="28"/>
      <c r="P1147" s="28" t="s">
        <v>59</v>
      </c>
      <c r="Q1147" s="28"/>
      <c r="R1147" s="28"/>
      <c r="S1147" s="28">
        <v>0.95866666666666667</v>
      </c>
      <c r="T1147" s="55" t="s">
        <v>40</v>
      </c>
      <c r="U1147" s="20"/>
    </row>
    <row r="1148" spans="1:21" ht="37.5" customHeight="1" x14ac:dyDescent="0.25">
      <c r="A1148" s="25" t="s">
        <v>1501</v>
      </c>
      <c r="B1148" s="26" t="s">
        <v>1502</v>
      </c>
      <c r="C1148" s="18" t="s">
        <v>1504</v>
      </c>
      <c r="D1148" s="28" t="s">
        <v>22</v>
      </c>
      <c r="E1148" s="28"/>
      <c r="F1148" s="28"/>
      <c r="G1148" s="28" t="s">
        <v>22</v>
      </c>
      <c r="H1148" s="28"/>
      <c r="I1148" s="28"/>
      <c r="J1148" s="28" t="s">
        <v>22</v>
      </c>
      <c r="K1148" s="28"/>
      <c r="L1148" s="28"/>
      <c r="M1148" s="28" t="s">
        <v>22</v>
      </c>
      <c r="N1148" s="28"/>
      <c r="O1148" s="28"/>
      <c r="P1148" s="28" t="s">
        <v>59</v>
      </c>
      <c r="Q1148" s="28"/>
      <c r="R1148" s="28"/>
      <c r="S1148" s="28">
        <v>1.7136666666666664</v>
      </c>
      <c r="T1148" s="55" t="s">
        <v>40</v>
      </c>
      <c r="U1148" s="20"/>
    </row>
    <row r="1149" spans="1:21" ht="37.5" customHeight="1" x14ac:dyDescent="0.25">
      <c r="A1149" s="25" t="s">
        <v>1501</v>
      </c>
      <c r="B1149" s="26" t="s">
        <v>1505</v>
      </c>
      <c r="C1149" s="18" t="s">
        <v>1506</v>
      </c>
      <c r="D1149" s="28" t="s">
        <v>22</v>
      </c>
      <c r="E1149" s="28"/>
      <c r="F1149" s="28"/>
      <c r="G1149" s="28" t="s">
        <v>22</v>
      </c>
      <c r="H1149" s="28"/>
      <c r="I1149" s="28"/>
      <c r="J1149" s="28" t="s">
        <v>22</v>
      </c>
      <c r="K1149" s="28"/>
      <c r="L1149" s="28"/>
      <c r="M1149" s="28" t="s">
        <v>22</v>
      </c>
      <c r="N1149" s="28"/>
      <c r="O1149" s="28"/>
      <c r="P1149" s="28" t="s">
        <v>22</v>
      </c>
      <c r="Q1149" s="28"/>
      <c r="R1149" s="28"/>
      <c r="S1149" s="28">
        <v>114.1</v>
      </c>
      <c r="T1149" s="55" t="s">
        <v>40</v>
      </c>
      <c r="U1149" s="20"/>
    </row>
    <row r="1150" spans="1:21" ht="37.5" customHeight="1" x14ac:dyDescent="0.25">
      <c r="A1150" s="25" t="s">
        <v>1501</v>
      </c>
      <c r="B1150" s="26" t="s">
        <v>1505</v>
      </c>
      <c r="C1150" s="18" t="s">
        <v>1507</v>
      </c>
      <c r="D1150" s="28" t="s">
        <v>22</v>
      </c>
      <c r="E1150" s="28"/>
      <c r="F1150" s="28"/>
      <c r="G1150" s="28" t="s">
        <v>22</v>
      </c>
      <c r="H1150" s="28"/>
      <c r="I1150" s="28"/>
      <c r="J1150" s="28" t="s">
        <v>22</v>
      </c>
      <c r="K1150" s="28"/>
      <c r="L1150" s="28"/>
      <c r="M1150" s="28" t="s">
        <v>22</v>
      </c>
      <c r="N1150" s="28"/>
      <c r="O1150" s="28"/>
      <c r="P1150" s="28" t="s">
        <v>22</v>
      </c>
      <c r="Q1150" s="28"/>
      <c r="R1150" s="28"/>
      <c r="S1150" s="28">
        <v>99.04</v>
      </c>
      <c r="T1150" s="55" t="s">
        <v>40</v>
      </c>
      <c r="U1150" s="20"/>
    </row>
    <row r="1151" spans="1:21" ht="37.5" customHeight="1" x14ac:dyDescent="0.25">
      <c r="A1151" s="25" t="s">
        <v>1501</v>
      </c>
      <c r="B1151" s="26" t="s">
        <v>1508</v>
      </c>
      <c r="C1151" s="18" t="s">
        <v>1509</v>
      </c>
      <c r="D1151" s="28" t="s">
        <v>22</v>
      </c>
      <c r="E1151" s="28"/>
      <c r="F1151" s="28"/>
      <c r="G1151" s="28" t="s">
        <v>22</v>
      </c>
      <c r="H1151" s="28"/>
      <c r="I1151" s="28"/>
      <c r="J1151" s="28" t="s">
        <v>22</v>
      </c>
      <c r="K1151" s="28"/>
      <c r="L1151" s="28"/>
      <c r="M1151" s="28" t="s">
        <v>22</v>
      </c>
      <c r="N1151" s="28"/>
      <c r="O1151" s="28"/>
      <c r="P1151" s="28" t="s">
        <v>22</v>
      </c>
      <c r="Q1151" s="28"/>
      <c r="R1151" s="28"/>
      <c r="S1151" s="28">
        <v>156.09</v>
      </c>
      <c r="T1151" s="55" t="s">
        <v>40</v>
      </c>
      <c r="U1151" s="20"/>
    </row>
    <row r="1152" spans="1:21" ht="37.5" customHeight="1" x14ac:dyDescent="0.25">
      <c r="A1152" s="25" t="s">
        <v>1510</v>
      </c>
      <c r="B1152" s="26" t="s">
        <v>1511</v>
      </c>
      <c r="C1152" s="18" t="s">
        <v>1371</v>
      </c>
      <c r="D1152" s="28" t="s">
        <v>22</v>
      </c>
      <c r="E1152" s="28"/>
      <c r="F1152" s="28"/>
      <c r="G1152" s="28">
        <v>0.79910000000000003</v>
      </c>
      <c r="H1152" s="22">
        <v>39.594700000000003</v>
      </c>
      <c r="I1152" s="28">
        <f>G1152*H1152</f>
        <v>31.640124770000003</v>
      </c>
      <c r="J1152" s="43">
        <v>12.9886</v>
      </c>
      <c r="K1152" s="22">
        <v>1.6618999999999999</v>
      </c>
      <c r="L1152" s="28">
        <f>J1152*K1152</f>
        <v>21.585754339999998</v>
      </c>
      <c r="M1152" s="28">
        <v>0.64380000000000004</v>
      </c>
      <c r="N1152" s="22">
        <v>39.594700000000003</v>
      </c>
      <c r="O1152" s="28">
        <f>M1152*N1152</f>
        <v>25.491067860000005</v>
      </c>
      <c r="P1152" s="28" t="s">
        <v>22</v>
      </c>
      <c r="Q1152" s="28"/>
      <c r="R1152" s="28"/>
      <c r="S1152" s="41">
        <f>MEDIAN(F1152,I1152,L1152,O1152,R1152)</f>
        <v>25.491067860000005</v>
      </c>
      <c r="T1152" s="55" t="s">
        <v>23</v>
      </c>
      <c r="U1152" s="20"/>
    </row>
    <row r="1153" spans="1:21" ht="37.5" customHeight="1" x14ac:dyDescent="0.25">
      <c r="A1153" s="25" t="s">
        <v>1510</v>
      </c>
      <c r="B1153" s="26" t="s">
        <v>1511</v>
      </c>
      <c r="C1153" s="18" t="s">
        <v>717</v>
      </c>
      <c r="D1153" s="28" t="s">
        <v>22</v>
      </c>
      <c r="E1153" s="28"/>
      <c r="F1153" s="28"/>
      <c r="G1153" s="28">
        <v>2.1613000000000002</v>
      </c>
      <c r="H1153" s="22">
        <v>39.594700000000003</v>
      </c>
      <c r="I1153" s="28">
        <f>G1153*H1153</f>
        <v>85.576025110000018</v>
      </c>
      <c r="J1153" s="43">
        <v>25.9785</v>
      </c>
      <c r="K1153" s="22">
        <v>1.6618999999999999</v>
      </c>
      <c r="L1153" s="28">
        <f>J1153*K1153</f>
        <v>43.173669150000002</v>
      </c>
      <c r="M1153" s="28">
        <v>1.3</v>
      </c>
      <c r="N1153" s="22">
        <v>39.594700000000003</v>
      </c>
      <c r="O1153" s="28">
        <f>M1153*N1153</f>
        <v>51.473110000000005</v>
      </c>
      <c r="P1153" s="28" t="s">
        <v>22</v>
      </c>
      <c r="Q1153" s="28"/>
      <c r="R1153" s="28"/>
      <c r="S1153" s="41">
        <f>MEDIAN(F1153,I1153,L1153,O1153,R1153)</f>
        <v>51.473110000000005</v>
      </c>
      <c r="T1153" s="55" t="s">
        <v>23</v>
      </c>
      <c r="U1153" s="20"/>
    </row>
    <row r="1154" spans="1:21" ht="37.5" customHeight="1" x14ac:dyDescent="0.25">
      <c r="A1154" s="25" t="s">
        <v>1512</v>
      </c>
      <c r="B1154" s="26" t="s">
        <v>460</v>
      </c>
      <c r="C1154" s="18" t="s">
        <v>52</v>
      </c>
      <c r="D1154" s="28" t="s">
        <v>22</v>
      </c>
      <c r="E1154" s="28"/>
      <c r="F1154" s="28"/>
      <c r="G1154" s="28" t="s">
        <v>22</v>
      </c>
      <c r="H1154" s="28"/>
      <c r="I1154" s="28"/>
      <c r="J1154" s="28" t="s">
        <v>22</v>
      </c>
      <c r="K1154" s="28"/>
      <c r="L1154" s="28"/>
      <c r="M1154" s="28" t="s">
        <v>22</v>
      </c>
      <c r="N1154" s="28"/>
      <c r="O1154" s="28"/>
      <c r="P1154" s="28" t="s">
        <v>59</v>
      </c>
      <c r="Q1154" s="28"/>
      <c r="R1154" s="28"/>
      <c r="S1154" s="28" t="s">
        <v>22</v>
      </c>
      <c r="T1154" s="55" t="s">
        <v>40</v>
      </c>
      <c r="U1154" s="20"/>
    </row>
    <row r="1155" spans="1:21" ht="37.5" customHeight="1" x14ac:dyDescent="0.25">
      <c r="A1155" s="25" t="s">
        <v>1512</v>
      </c>
      <c r="B1155" s="26" t="s">
        <v>129</v>
      </c>
      <c r="C1155" s="18" t="s">
        <v>1513</v>
      </c>
      <c r="D1155" s="28" t="s">
        <v>22</v>
      </c>
      <c r="E1155" s="28"/>
      <c r="F1155" s="28"/>
      <c r="G1155" s="28" t="s">
        <v>22</v>
      </c>
      <c r="H1155" s="28"/>
      <c r="I1155" s="28"/>
      <c r="J1155" s="28" t="s">
        <v>22</v>
      </c>
      <c r="K1155" s="28"/>
      <c r="L1155" s="28"/>
      <c r="M1155" s="28" t="s">
        <v>22</v>
      </c>
      <c r="N1155" s="28"/>
      <c r="O1155" s="28"/>
      <c r="P1155" s="28" t="s">
        <v>22</v>
      </c>
      <c r="Q1155" s="28"/>
      <c r="R1155" s="28"/>
      <c r="S1155" s="28" t="s">
        <v>22</v>
      </c>
      <c r="T1155" s="55" t="s">
        <v>40</v>
      </c>
      <c r="U1155" s="20"/>
    </row>
    <row r="1156" spans="1:21" ht="37.5" customHeight="1" x14ac:dyDescent="0.25">
      <c r="A1156" s="25" t="s">
        <v>1512</v>
      </c>
      <c r="B1156" s="26" t="s">
        <v>1514</v>
      </c>
      <c r="C1156" s="18" t="s">
        <v>1515</v>
      </c>
      <c r="D1156" s="28" t="s">
        <v>22</v>
      </c>
      <c r="E1156" s="28"/>
      <c r="F1156" s="28"/>
      <c r="G1156" s="28" t="s">
        <v>22</v>
      </c>
      <c r="H1156" s="28"/>
      <c r="I1156" s="28"/>
      <c r="J1156" s="28" t="s">
        <v>22</v>
      </c>
      <c r="K1156" s="28"/>
      <c r="L1156" s="28"/>
      <c r="M1156" s="28" t="s">
        <v>22</v>
      </c>
      <c r="N1156" s="28"/>
      <c r="O1156" s="28"/>
      <c r="P1156" s="28" t="s">
        <v>22</v>
      </c>
      <c r="Q1156" s="28"/>
      <c r="R1156" s="28"/>
      <c r="S1156" s="28">
        <v>58.71</v>
      </c>
      <c r="T1156" s="55" t="s">
        <v>40</v>
      </c>
      <c r="U1156" s="20"/>
    </row>
    <row r="1157" spans="1:21" ht="37.5" customHeight="1" x14ac:dyDescent="0.25">
      <c r="A1157" s="25" t="s">
        <v>1516</v>
      </c>
      <c r="B1157" s="26" t="s">
        <v>1517</v>
      </c>
      <c r="C1157" s="18" t="s">
        <v>33</v>
      </c>
      <c r="D1157" s="28" t="s">
        <v>22</v>
      </c>
      <c r="E1157" s="28"/>
      <c r="F1157" s="28"/>
      <c r="G1157" s="28">
        <v>2.5571000000000002</v>
      </c>
      <c r="H1157" s="22">
        <v>39.594700000000003</v>
      </c>
      <c r="I1157" s="28">
        <f t="shared" ref="I1157:I1163" si="196">G1157*H1157</f>
        <v>101.24760737000001</v>
      </c>
      <c r="J1157" s="43">
        <v>79.491299999999995</v>
      </c>
      <c r="K1157" s="22">
        <v>1.6618999999999999</v>
      </c>
      <c r="L1157" s="28">
        <f>J1157*K1157</f>
        <v>132.10659146999998</v>
      </c>
      <c r="M1157" s="28">
        <v>5.5955000000000004</v>
      </c>
      <c r="N1157" s="22">
        <v>39.594700000000003</v>
      </c>
      <c r="O1157" s="28">
        <f>M1157*N1157</f>
        <v>221.55214385000002</v>
      </c>
      <c r="P1157" s="28" t="s">
        <v>22</v>
      </c>
      <c r="Q1157" s="28"/>
      <c r="R1157" s="28"/>
      <c r="S1157" s="41">
        <f t="shared" ref="S1157:S1163" si="197">MEDIAN(F1157,I1157,L1157,O1157,R1157)</f>
        <v>132.10659146999998</v>
      </c>
      <c r="T1157" s="55" t="s">
        <v>23</v>
      </c>
      <c r="U1157" s="20"/>
    </row>
    <row r="1158" spans="1:21" ht="37.5" customHeight="1" x14ac:dyDescent="0.25">
      <c r="A1158" s="25" t="s">
        <v>1516</v>
      </c>
      <c r="B1158" s="26" t="s">
        <v>1518</v>
      </c>
      <c r="C1158" s="18" t="s">
        <v>55</v>
      </c>
      <c r="D1158" s="28" t="s">
        <v>22</v>
      </c>
      <c r="E1158" s="28"/>
      <c r="F1158" s="28"/>
      <c r="G1158" s="28">
        <v>4.8680000000000003</v>
      </c>
      <c r="H1158" s="22">
        <v>39.594700000000003</v>
      </c>
      <c r="I1158" s="28">
        <f t="shared" si="196"/>
        <v>192.74699960000004</v>
      </c>
      <c r="J1158" s="43">
        <v>149.77600000000001</v>
      </c>
      <c r="K1158" s="22">
        <v>1.6618999999999999</v>
      </c>
      <c r="L1158" s="28">
        <f>J1158*K1158</f>
        <v>248.91273440000001</v>
      </c>
      <c r="M1158" s="28">
        <v>10.249000000000001</v>
      </c>
      <c r="N1158" s="22">
        <v>39.594700000000003</v>
      </c>
      <c r="O1158" s="28">
        <f>M1158*N1158</f>
        <v>405.80608030000008</v>
      </c>
      <c r="P1158" s="28" t="s">
        <v>22</v>
      </c>
      <c r="Q1158" s="28"/>
      <c r="R1158" s="28"/>
      <c r="S1158" s="41">
        <f t="shared" si="197"/>
        <v>248.91273440000001</v>
      </c>
      <c r="T1158" s="55" t="s">
        <v>23</v>
      </c>
      <c r="U1158" s="20"/>
    </row>
    <row r="1159" spans="1:21" ht="37.5" customHeight="1" x14ac:dyDescent="0.25">
      <c r="A1159" s="25" t="s">
        <v>1516</v>
      </c>
      <c r="B1159" s="26" t="s">
        <v>1519</v>
      </c>
      <c r="C1159" s="18" t="s">
        <v>1520</v>
      </c>
      <c r="D1159" s="28" t="s">
        <v>22</v>
      </c>
      <c r="E1159" s="28"/>
      <c r="F1159" s="28"/>
      <c r="G1159" s="28">
        <v>10.721</v>
      </c>
      <c r="H1159" s="22">
        <v>39.594700000000003</v>
      </c>
      <c r="I1159" s="28">
        <f t="shared" si="196"/>
        <v>424.49477870000004</v>
      </c>
      <c r="J1159" s="43">
        <v>336.37880000000001</v>
      </c>
      <c r="K1159" s="22">
        <v>1.6618999999999999</v>
      </c>
      <c r="L1159" s="28">
        <f>J1159*K1159</f>
        <v>559.02792771999998</v>
      </c>
      <c r="M1159" s="28">
        <v>24.265999999999998</v>
      </c>
      <c r="N1159" s="22">
        <v>39.594700000000003</v>
      </c>
      <c r="O1159" s="28">
        <f>M1159*N1159</f>
        <v>960.80499020000002</v>
      </c>
      <c r="P1159" s="28" t="s">
        <v>22</v>
      </c>
      <c r="Q1159" s="28"/>
      <c r="R1159" s="28"/>
      <c r="S1159" s="41">
        <f t="shared" si="197"/>
        <v>559.02792771999998</v>
      </c>
      <c r="T1159" s="55" t="s">
        <v>23</v>
      </c>
      <c r="U1159" s="20"/>
    </row>
    <row r="1160" spans="1:21" ht="37.5" customHeight="1" x14ac:dyDescent="0.25">
      <c r="A1160" s="25" t="s">
        <v>1521</v>
      </c>
      <c r="B1160" s="26" t="s">
        <v>1522</v>
      </c>
      <c r="C1160" s="18" t="s">
        <v>1523</v>
      </c>
      <c r="D1160" s="28" t="s">
        <v>22</v>
      </c>
      <c r="E1160" s="28"/>
      <c r="F1160" s="28"/>
      <c r="G1160" s="28">
        <v>2.67</v>
      </c>
      <c r="H1160" s="22">
        <v>39.594700000000003</v>
      </c>
      <c r="I1160" s="28">
        <f t="shared" si="196"/>
        <v>105.717849</v>
      </c>
      <c r="J1160" s="28" t="s">
        <v>22</v>
      </c>
      <c r="K1160" s="28"/>
      <c r="L1160" s="28"/>
      <c r="M1160" s="28" t="s">
        <v>22</v>
      </c>
      <c r="N1160" s="28"/>
      <c r="O1160" s="28"/>
      <c r="P1160" s="28">
        <v>827.4</v>
      </c>
      <c r="Q1160" s="40">
        <v>0.101315</v>
      </c>
      <c r="R1160" s="41">
        <f>P1160*Q1160</f>
        <v>83.828030999999996</v>
      </c>
      <c r="S1160" s="41">
        <f t="shared" si="197"/>
        <v>94.772940000000006</v>
      </c>
      <c r="T1160" s="55" t="s">
        <v>23</v>
      </c>
      <c r="U1160" s="20"/>
    </row>
    <row r="1161" spans="1:21" ht="37.5" customHeight="1" x14ac:dyDescent="0.25">
      <c r="A1161" s="25" t="s">
        <v>1521</v>
      </c>
      <c r="B1161" s="26" t="s">
        <v>1522</v>
      </c>
      <c r="C1161" s="18" t="s">
        <v>1524</v>
      </c>
      <c r="D1161" s="28" t="s">
        <v>22</v>
      </c>
      <c r="E1161" s="28"/>
      <c r="F1161" s="28"/>
      <c r="G1161" s="28">
        <v>4.45</v>
      </c>
      <c r="H1161" s="22">
        <v>39.594700000000003</v>
      </c>
      <c r="I1161" s="28">
        <f t="shared" si="196"/>
        <v>176.19641500000003</v>
      </c>
      <c r="J1161" s="28" t="s">
        <v>22</v>
      </c>
      <c r="K1161" s="28"/>
      <c r="L1161" s="28"/>
      <c r="M1161" s="28" t="s">
        <v>22</v>
      </c>
      <c r="N1161" s="28"/>
      <c r="O1161" s="28"/>
      <c r="P1161" s="28">
        <v>1379</v>
      </c>
      <c r="Q1161" s="40">
        <v>0.101315</v>
      </c>
      <c r="R1161" s="41">
        <f>P1161*Q1161</f>
        <v>139.71338500000002</v>
      </c>
      <c r="S1161" s="41">
        <f t="shared" si="197"/>
        <v>157.95490000000001</v>
      </c>
      <c r="T1161" s="55" t="s">
        <v>23</v>
      </c>
      <c r="U1161" s="20"/>
    </row>
    <row r="1162" spans="1:21" ht="37.5" customHeight="1" x14ac:dyDescent="0.25">
      <c r="A1162" s="25" t="s">
        <v>1521</v>
      </c>
      <c r="B1162" s="26" t="s">
        <v>1522</v>
      </c>
      <c r="C1162" s="18" t="s">
        <v>1525</v>
      </c>
      <c r="D1162" s="28" t="s">
        <v>22</v>
      </c>
      <c r="E1162" s="28"/>
      <c r="F1162" s="28"/>
      <c r="G1162" s="28">
        <v>5.34</v>
      </c>
      <c r="H1162" s="22">
        <v>39.594700000000003</v>
      </c>
      <c r="I1162" s="28">
        <f t="shared" si="196"/>
        <v>211.435698</v>
      </c>
      <c r="J1162" s="28" t="s">
        <v>22</v>
      </c>
      <c r="K1162" s="28"/>
      <c r="L1162" s="28"/>
      <c r="M1162" s="28" t="s">
        <v>22</v>
      </c>
      <c r="N1162" s="28"/>
      <c r="O1162" s="28"/>
      <c r="P1162" s="28">
        <v>1654.8</v>
      </c>
      <c r="Q1162" s="40">
        <v>0.101315</v>
      </c>
      <c r="R1162" s="41">
        <f>P1162*Q1162</f>
        <v>167.65606199999999</v>
      </c>
      <c r="S1162" s="41">
        <f t="shared" si="197"/>
        <v>189.54588000000001</v>
      </c>
      <c r="T1162" s="55" t="s">
        <v>23</v>
      </c>
      <c r="U1162" s="20"/>
    </row>
    <row r="1163" spans="1:21" ht="37.5" customHeight="1" x14ac:dyDescent="0.25">
      <c r="A1163" s="25" t="s">
        <v>1521</v>
      </c>
      <c r="B1163" s="26" t="s">
        <v>1522</v>
      </c>
      <c r="C1163" s="18" t="s">
        <v>1526</v>
      </c>
      <c r="D1163" s="28" t="s">
        <v>22</v>
      </c>
      <c r="E1163" s="28"/>
      <c r="F1163" s="28"/>
      <c r="G1163" s="28">
        <v>8.9</v>
      </c>
      <c r="H1163" s="22">
        <v>39.594700000000003</v>
      </c>
      <c r="I1163" s="28">
        <f t="shared" si="196"/>
        <v>352.39283000000006</v>
      </c>
      <c r="J1163" s="28" t="s">
        <v>22</v>
      </c>
      <c r="K1163" s="28"/>
      <c r="L1163" s="28"/>
      <c r="M1163" s="28" t="s">
        <v>22</v>
      </c>
      <c r="N1163" s="28"/>
      <c r="O1163" s="28"/>
      <c r="P1163" s="28">
        <v>2758</v>
      </c>
      <c r="Q1163" s="40">
        <v>0.101315</v>
      </c>
      <c r="R1163" s="41">
        <f>P1163*Q1163</f>
        <v>279.42677000000003</v>
      </c>
      <c r="S1163" s="41">
        <f t="shared" si="197"/>
        <v>315.90980000000002</v>
      </c>
      <c r="T1163" s="55" t="s">
        <v>23</v>
      </c>
      <c r="U1163" s="20"/>
    </row>
    <row r="1164" spans="1:21" ht="37.5" customHeight="1" x14ac:dyDescent="0.25">
      <c r="A1164" s="25" t="s">
        <v>1521</v>
      </c>
      <c r="B1164" s="26" t="s">
        <v>1527</v>
      </c>
      <c r="C1164" s="18" t="s">
        <v>1528</v>
      </c>
      <c r="D1164" s="28" t="s">
        <v>22</v>
      </c>
      <c r="E1164" s="28"/>
      <c r="F1164" s="28"/>
      <c r="G1164" s="28" t="s">
        <v>59</v>
      </c>
      <c r="H1164" s="28"/>
      <c r="I1164" s="28"/>
      <c r="J1164" s="28" t="s">
        <v>22</v>
      </c>
      <c r="K1164" s="28"/>
      <c r="L1164" s="28"/>
      <c r="M1164" s="28" t="s">
        <v>22</v>
      </c>
      <c r="N1164" s="28"/>
      <c r="O1164" s="28"/>
      <c r="P1164" s="28" t="s">
        <v>22</v>
      </c>
      <c r="Q1164" s="28"/>
      <c r="R1164" s="28"/>
      <c r="S1164" s="28">
        <v>211.53</v>
      </c>
      <c r="T1164" s="55" t="s">
        <v>40</v>
      </c>
      <c r="U1164" s="20"/>
    </row>
    <row r="1165" spans="1:21" ht="37.5" customHeight="1" x14ac:dyDescent="0.25">
      <c r="A1165" s="25" t="s">
        <v>1521</v>
      </c>
      <c r="B1165" s="26" t="s">
        <v>1527</v>
      </c>
      <c r="C1165" s="18" t="s">
        <v>1529</v>
      </c>
      <c r="D1165" s="28" t="s">
        <v>22</v>
      </c>
      <c r="E1165" s="28"/>
      <c r="F1165" s="28"/>
      <c r="G1165" s="28" t="s">
        <v>59</v>
      </c>
      <c r="H1165" s="28"/>
      <c r="I1165" s="28"/>
      <c r="J1165" s="28" t="s">
        <v>22</v>
      </c>
      <c r="K1165" s="28"/>
      <c r="L1165" s="28"/>
      <c r="M1165" s="28" t="s">
        <v>22</v>
      </c>
      <c r="N1165" s="28"/>
      <c r="O1165" s="28"/>
      <c r="P1165" s="28" t="s">
        <v>22</v>
      </c>
      <c r="Q1165" s="28"/>
      <c r="R1165" s="28"/>
      <c r="S1165" s="28">
        <v>268.84000000000003</v>
      </c>
      <c r="T1165" s="55" t="s">
        <v>40</v>
      </c>
      <c r="U1165" s="20"/>
    </row>
    <row r="1166" spans="1:21" ht="37.5" customHeight="1" x14ac:dyDescent="0.25">
      <c r="A1166" s="25" t="s">
        <v>1521</v>
      </c>
      <c r="B1166" s="26" t="s">
        <v>118</v>
      </c>
      <c r="C1166" s="18" t="s">
        <v>173</v>
      </c>
      <c r="D1166" s="28" t="s">
        <v>22</v>
      </c>
      <c r="E1166" s="28"/>
      <c r="F1166" s="28"/>
      <c r="G1166" s="28">
        <v>0.73</v>
      </c>
      <c r="H1166" s="22">
        <v>39.594700000000003</v>
      </c>
      <c r="I1166" s="28">
        <f t="shared" ref="I1166:I1176" si="198">G1166*H1166</f>
        <v>28.904131000000003</v>
      </c>
      <c r="J1166" s="43">
        <v>21</v>
      </c>
      <c r="K1166" s="22">
        <v>1.6618999999999999</v>
      </c>
      <c r="L1166" s="28">
        <f t="shared" ref="L1166:L1172" si="199">J1166*K1166</f>
        <v>34.899899999999995</v>
      </c>
      <c r="M1166" s="28" t="s">
        <v>22</v>
      </c>
      <c r="N1166" s="28"/>
      <c r="O1166" s="28"/>
      <c r="P1166" s="28">
        <v>248</v>
      </c>
      <c r="Q1166" s="40">
        <v>0.101315</v>
      </c>
      <c r="R1166" s="41">
        <f t="shared" ref="R1166:R1172" si="200">P1166*Q1166</f>
        <v>25.12612</v>
      </c>
      <c r="S1166" s="41">
        <f t="shared" ref="S1166:S1176" si="201">MEDIAN(F1166,I1166,L1166,O1166,R1166)</f>
        <v>28.904131000000003</v>
      </c>
      <c r="T1166" s="55" t="s">
        <v>23</v>
      </c>
      <c r="U1166" s="20"/>
    </row>
    <row r="1167" spans="1:21" ht="37.5" customHeight="1" x14ac:dyDescent="0.25">
      <c r="A1167" s="25" t="s">
        <v>1521</v>
      </c>
      <c r="B1167" s="26" t="s">
        <v>118</v>
      </c>
      <c r="C1167" s="18" t="s">
        <v>68</v>
      </c>
      <c r="D1167" s="28" t="s">
        <v>22</v>
      </c>
      <c r="E1167" s="28"/>
      <c r="F1167" s="28"/>
      <c r="G1167" s="28">
        <v>1.391</v>
      </c>
      <c r="H1167" s="22">
        <v>39.594700000000003</v>
      </c>
      <c r="I1167" s="28">
        <f t="shared" si="198"/>
        <v>55.076227700000004</v>
      </c>
      <c r="J1167" s="43">
        <v>42</v>
      </c>
      <c r="K1167" s="22">
        <v>1.6618999999999999</v>
      </c>
      <c r="L1167" s="28">
        <f t="shared" si="199"/>
        <v>69.799799999999991</v>
      </c>
      <c r="M1167" s="28" t="s">
        <v>22</v>
      </c>
      <c r="N1167" s="28"/>
      <c r="O1167" s="28"/>
      <c r="P1167" s="28">
        <v>496</v>
      </c>
      <c r="Q1167" s="40">
        <v>0.101315</v>
      </c>
      <c r="R1167" s="41">
        <f t="shared" si="200"/>
        <v>50.25224</v>
      </c>
      <c r="S1167" s="41">
        <f t="shared" si="201"/>
        <v>55.076227700000004</v>
      </c>
      <c r="T1167" s="55" t="s">
        <v>23</v>
      </c>
      <c r="U1167" s="20"/>
    </row>
    <row r="1168" spans="1:21" ht="37.5" customHeight="1" x14ac:dyDescent="0.25">
      <c r="A1168" s="25" t="s">
        <v>1530</v>
      </c>
      <c r="B1168" s="26" t="s">
        <v>1531</v>
      </c>
      <c r="C1168" s="18" t="s">
        <v>33</v>
      </c>
      <c r="D1168" s="28" t="s">
        <v>22</v>
      </c>
      <c r="E1168" s="28"/>
      <c r="F1168" s="28"/>
      <c r="G1168" s="28">
        <v>1.0550999999999999</v>
      </c>
      <c r="H1168" s="22">
        <v>39.594700000000003</v>
      </c>
      <c r="I1168" s="28">
        <f t="shared" si="198"/>
        <v>41.776367970000003</v>
      </c>
      <c r="J1168" s="43">
        <v>17.537400000000002</v>
      </c>
      <c r="K1168" s="22">
        <v>1.6618999999999999</v>
      </c>
      <c r="L1168" s="28">
        <f t="shared" si="199"/>
        <v>29.145405060000002</v>
      </c>
      <c r="M1168" s="28">
        <v>0.56640000000000001</v>
      </c>
      <c r="N1168" s="22">
        <v>39.594700000000003</v>
      </c>
      <c r="O1168" s="28">
        <f t="shared" ref="O1168:O1176" si="202">M1168*N1168</f>
        <v>22.426438080000004</v>
      </c>
      <c r="P1168" s="28">
        <v>283.25</v>
      </c>
      <c r="Q1168" s="40">
        <v>0.101315</v>
      </c>
      <c r="R1168" s="41">
        <f t="shared" si="200"/>
        <v>28.69747375</v>
      </c>
      <c r="S1168" s="41">
        <f t="shared" si="201"/>
        <v>28.921439405000001</v>
      </c>
      <c r="T1168" s="55" t="s">
        <v>23</v>
      </c>
      <c r="U1168" s="20"/>
    </row>
    <row r="1169" spans="1:21" ht="37.5" customHeight="1" x14ac:dyDescent="0.25">
      <c r="A1169" s="25" t="s">
        <v>1530</v>
      </c>
      <c r="B1169" s="26" t="s">
        <v>1531</v>
      </c>
      <c r="C1169" s="18" t="s">
        <v>55</v>
      </c>
      <c r="D1169" s="28" t="s">
        <v>22</v>
      </c>
      <c r="E1169" s="28"/>
      <c r="F1169" s="28"/>
      <c r="G1169" s="28">
        <v>2.2054999999999998</v>
      </c>
      <c r="H1169" s="22">
        <v>39.594700000000003</v>
      </c>
      <c r="I1169" s="28">
        <f t="shared" si="198"/>
        <v>87.326110849999992</v>
      </c>
      <c r="J1169" s="43">
        <v>37.194000000000003</v>
      </c>
      <c r="K1169" s="22">
        <v>1.6618999999999999</v>
      </c>
      <c r="L1169" s="28">
        <f t="shared" si="199"/>
        <v>61.812708600000001</v>
      </c>
      <c r="M1169" s="28">
        <v>0.995</v>
      </c>
      <c r="N1169" s="22">
        <v>39.594700000000003</v>
      </c>
      <c r="O1169" s="28">
        <f t="shared" si="202"/>
        <v>39.3967265</v>
      </c>
      <c r="P1169" s="28">
        <v>595.5</v>
      </c>
      <c r="Q1169" s="40">
        <v>0.101315</v>
      </c>
      <c r="R1169" s="41">
        <f t="shared" si="200"/>
        <v>60.333082500000003</v>
      </c>
      <c r="S1169" s="41">
        <f t="shared" si="201"/>
        <v>61.072895549999998</v>
      </c>
      <c r="T1169" s="55" t="s">
        <v>23</v>
      </c>
      <c r="U1169" s="20"/>
    </row>
    <row r="1170" spans="1:21" ht="37.5" customHeight="1" x14ac:dyDescent="0.25">
      <c r="A1170" s="25" t="s">
        <v>1532</v>
      </c>
      <c r="B1170" s="26" t="s">
        <v>1533</v>
      </c>
      <c r="C1170" s="18" t="s">
        <v>1534</v>
      </c>
      <c r="D1170" s="28" t="s">
        <v>22</v>
      </c>
      <c r="E1170" s="28"/>
      <c r="F1170" s="28"/>
      <c r="G1170" s="28">
        <v>4.1124999999999998</v>
      </c>
      <c r="H1170" s="22">
        <v>39.594700000000003</v>
      </c>
      <c r="I1170" s="28">
        <f t="shared" si="198"/>
        <v>162.83320375</v>
      </c>
      <c r="J1170" s="43">
        <v>67.95</v>
      </c>
      <c r="K1170" s="22">
        <v>1.6618999999999999</v>
      </c>
      <c r="L1170" s="28">
        <f t="shared" si="199"/>
        <v>112.92610500000001</v>
      </c>
      <c r="M1170" s="28">
        <v>2.1888999999999998</v>
      </c>
      <c r="N1170" s="22">
        <v>39.594700000000003</v>
      </c>
      <c r="O1170" s="28">
        <f t="shared" si="202"/>
        <v>86.668838829999999</v>
      </c>
      <c r="P1170" s="28">
        <v>893.0625</v>
      </c>
      <c r="Q1170" s="40">
        <v>0.101315</v>
      </c>
      <c r="R1170" s="41">
        <f t="shared" si="200"/>
        <v>90.480627187500005</v>
      </c>
      <c r="S1170" s="41">
        <f t="shared" si="201"/>
        <v>101.70336609375001</v>
      </c>
      <c r="T1170" s="55" t="s">
        <v>23</v>
      </c>
      <c r="U1170" s="20"/>
    </row>
    <row r="1171" spans="1:21" ht="37.5" customHeight="1" x14ac:dyDescent="0.25">
      <c r="A1171" s="25" t="s">
        <v>1532</v>
      </c>
      <c r="B1171" s="26" t="s">
        <v>1535</v>
      </c>
      <c r="C1171" s="18" t="s">
        <v>1536</v>
      </c>
      <c r="D1171" s="28" t="s">
        <v>22</v>
      </c>
      <c r="E1171" s="28"/>
      <c r="F1171" s="28"/>
      <c r="G1171" s="28">
        <v>8.14</v>
      </c>
      <c r="H1171" s="22">
        <v>39.594700000000003</v>
      </c>
      <c r="I1171" s="28">
        <f t="shared" si="198"/>
        <v>322.30085800000006</v>
      </c>
      <c r="J1171" s="43">
        <v>128.74</v>
      </c>
      <c r="K1171" s="22">
        <v>1.6618999999999999</v>
      </c>
      <c r="L1171" s="28">
        <f t="shared" si="199"/>
        <v>213.95300600000002</v>
      </c>
      <c r="M1171" s="28">
        <v>3.8694999999999999</v>
      </c>
      <c r="N1171" s="22">
        <v>39.594700000000003</v>
      </c>
      <c r="O1171" s="28">
        <f t="shared" si="202"/>
        <v>153.21169165000001</v>
      </c>
      <c r="P1171" s="28">
        <v>1781</v>
      </c>
      <c r="Q1171" s="40">
        <v>0.101315</v>
      </c>
      <c r="R1171" s="41">
        <f t="shared" si="200"/>
        <v>180.442015</v>
      </c>
      <c r="S1171" s="41">
        <f t="shared" si="201"/>
        <v>197.19751050000002</v>
      </c>
      <c r="T1171" s="55" t="s">
        <v>23</v>
      </c>
      <c r="U1171" s="20"/>
    </row>
    <row r="1172" spans="1:21" ht="37.5" customHeight="1" x14ac:dyDescent="0.25">
      <c r="A1172" s="25" t="s">
        <v>1532</v>
      </c>
      <c r="B1172" s="26" t="s">
        <v>1533</v>
      </c>
      <c r="C1172" s="18" t="s">
        <v>1537</v>
      </c>
      <c r="D1172" s="28" t="s">
        <v>22</v>
      </c>
      <c r="E1172" s="28"/>
      <c r="F1172" s="28"/>
      <c r="G1172" s="28">
        <v>16.62</v>
      </c>
      <c r="H1172" s="22">
        <v>39.594700000000003</v>
      </c>
      <c r="I1172" s="28">
        <f t="shared" si="198"/>
        <v>658.06391400000007</v>
      </c>
      <c r="J1172" s="43">
        <v>319.47000000000003</v>
      </c>
      <c r="K1172" s="22">
        <v>1.6618999999999999</v>
      </c>
      <c r="L1172" s="28">
        <f t="shared" si="199"/>
        <v>530.92719299999999</v>
      </c>
      <c r="M1172" s="28">
        <v>9.7720000000000002</v>
      </c>
      <c r="N1172" s="22">
        <v>39.594700000000003</v>
      </c>
      <c r="O1172" s="28">
        <f t="shared" si="202"/>
        <v>386.91940840000007</v>
      </c>
      <c r="P1172" s="28">
        <v>3582.5</v>
      </c>
      <c r="Q1172" s="40">
        <v>0.101315</v>
      </c>
      <c r="R1172" s="41">
        <f t="shared" si="200"/>
        <v>362.96098749999999</v>
      </c>
      <c r="S1172" s="41">
        <f t="shared" si="201"/>
        <v>458.92330070000003</v>
      </c>
      <c r="T1172" s="55" t="s">
        <v>23</v>
      </c>
      <c r="U1172" s="20"/>
    </row>
    <row r="1173" spans="1:21" ht="37.5" customHeight="1" x14ac:dyDescent="0.25">
      <c r="A1173" s="25" t="s">
        <v>1538</v>
      </c>
      <c r="B1173" s="26" t="s">
        <v>1539</v>
      </c>
      <c r="C1173" s="18" t="s">
        <v>1540</v>
      </c>
      <c r="D1173" s="28" t="s">
        <v>22</v>
      </c>
      <c r="E1173" s="28"/>
      <c r="F1173" s="28"/>
      <c r="G1173" s="28">
        <v>103.027</v>
      </c>
      <c r="H1173" s="22">
        <v>39.594700000000003</v>
      </c>
      <c r="I1173" s="28">
        <f t="shared" si="198"/>
        <v>4079.3231569000004</v>
      </c>
      <c r="J1173" s="28" t="s">
        <v>22</v>
      </c>
      <c r="K1173" s="28"/>
      <c r="L1173" s="28"/>
      <c r="M1173" s="28">
        <v>110</v>
      </c>
      <c r="N1173" s="22">
        <v>39.594700000000003</v>
      </c>
      <c r="O1173" s="28">
        <f t="shared" si="202"/>
        <v>4355.4170000000004</v>
      </c>
      <c r="P1173" s="28" t="s">
        <v>22</v>
      </c>
      <c r="Q1173" s="41"/>
      <c r="R1173" s="41"/>
      <c r="S1173" s="41">
        <f t="shared" si="201"/>
        <v>4217.3700784500006</v>
      </c>
      <c r="T1173" s="55" t="s">
        <v>23</v>
      </c>
      <c r="U1173" s="20"/>
    </row>
    <row r="1174" spans="1:21" ht="37.5" customHeight="1" x14ac:dyDescent="0.25">
      <c r="A1174" s="25" t="s">
        <v>1541</v>
      </c>
      <c r="B1174" s="26" t="s">
        <v>1542</v>
      </c>
      <c r="C1174" s="18" t="s">
        <v>33</v>
      </c>
      <c r="D1174" s="28" t="s">
        <v>22</v>
      </c>
      <c r="E1174" s="28"/>
      <c r="F1174" s="28"/>
      <c r="G1174" s="28">
        <v>2.5156999999999998</v>
      </c>
      <c r="H1174" s="22">
        <v>39.594700000000003</v>
      </c>
      <c r="I1174" s="28">
        <f t="shared" si="198"/>
        <v>99.608386789999997</v>
      </c>
      <c r="J1174" s="43">
        <v>31.206800000000001</v>
      </c>
      <c r="K1174" s="22">
        <v>1.6618999999999999</v>
      </c>
      <c r="L1174" s="28">
        <f>J1174*K1174</f>
        <v>51.862580919999999</v>
      </c>
      <c r="M1174" s="28">
        <v>1.0246999999999999</v>
      </c>
      <c r="N1174" s="22">
        <v>39.594700000000003</v>
      </c>
      <c r="O1174" s="28">
        <f t="shared" si="202"/>
        <v>40.572689090000004</v>
      </c>
      <c r="P1174" s="28">
        <v>336</v>
      </c>
      <c r="Q1174" s="40">
        <v>0.101315</v>
      </c>
      <c r="R1174" s="41">
        <f>P1174*Q1174</f>
        <v>34.041840000000001</v>
      </c>
      <c r="S1174" s="41">
        <f t="shared" si="201"/>
        <v>46.217635005000005</v>
      </c>
      <c r="T1174" s="55" t="s">
        <v>23</v>
      </c>
      <c r="U1174" s="20"/>
    </row>
    <row r="1175" spans="1:21" ht="37.5" customHeight="1" x14ac:dyDescent="0.25">
      <c r="A1175" s="25" t="s">
        <v>1541</v>
      </c>
      <c r="B1175" s="26" t="s">
        <v>1542</v>
      </c>
      <c r="C1175" s="18" t="s">
        <v>315</v>
      </c>
      <c r="D1175" s="28" t="s">
        <v>22</v>
      </c>
      <c r="E1175" s="28"/>
      <c r="F1175" s="28"/>
      <c r="G1175" s="28">
        <v>4.8223000000000003</v>
      </c>
      <c r="H1175" s="22">
        <v>39.594700000000003</v>
      </c>
      <c r="I1175" s="28">
        <f t="shared" si="198"/>
        <v>190.93752181000002</v>
      </c>
      <c r="J1175" s="43">
        <v>43.957999999999998</v>
      </c>
      <c r="K1175" s="22">
        <v>1.6618999999999999</v>
      </c>
      <c r="L1175" s="28">
        <f>J1175*K1175</f>
        <v>73.053800199999998</v>
      </c>
      <c r="M1175" s="28">
        <v>1.8342000000000001</v>
      </c>
      <c r="N1175" s="22">
        <v>39.594700000000003</v>
      </c>
      <c r="O1175" s="28">
        <f t="shared" si="202"/>
        <v>72.62459874000001</v>
      </c>
      <c r="P1175" s="28">
        <v>672</v>
      </c>
      <c r="Q1175" s="40">
        <v>0.101315</v>
      </c>
      <c r="R1175" s="41">
        <f>P1175*Q1175</f>
        <v>68.083680000000001</v>
      </c>
      <c r="S1175" s="41">
        <f t="shared" si="201"/>
        <v>72.839199470000011</v>
      </c>
      <c r="T1175" s="55" t="s">
        <v>23</v>
      </c>
      <c r="U1175" s="20"/>
    </row>
    <row r="1176" spans="1:21" ht="37.5" customHeight="1" x14ac:dyDescent="0.25">
      <c r="A1176" s="25" t="s">
        <v>1541</v>
      </c>
      <c r="B1176" s="26" t="s">
        <v>1543</v>
      </c>
      <c r="C1176" s="18" t="s">
        <v>317</v>
      </c>
      <c r="D1176" s="28" t="s">
        <v>22</v>
      </c>
      <c r="E1176" s="28"/>
      <c r="F1176" s="28"/>
      <c r="G1176" s="28">
        <v>10.481</v>
      </c>
      <c r="H1176" s="22">
        <v>39.594700000000003</v>
      </c>
      <c r="I1176" s="28">
        <f t="shared" si="198"/>
        <v>414.99205070000005</v>
      </c>
      <c r="J1176" s="43">
        <v>161.738</v>
      </c>
      <c r="K1176" s="22">
        <v>1.6618999999999999</v>
      </c>
      <c r="L1176" s="28">
        <f>J1176*K1176</f>
        <v>268.79238219999996</v>
      </c>
      <c r="M1176" s="28">
        <v>4.5289999999999999</v>
      </c>
      <c r="N1176" s="22">
        <v>39.594700000000003</v>
      </c>
      <c r="O1176" s="28">
        <f t="shared" si="202"/>
        <v>179.32439630000002</v>
      </c>
      <c r="P1176" s="28">
        <v>1344</v>
      </c>
      <c r="Q1176" s="40">
        <v>0.101315</v>
      </c>
      <c r="R1176" s="41">
        <f>P1176*Q1176</f>
        <v>136.16736</v>
      </c>
      <c r="S1176" s="41">
        <f t="shared" si="201"/>
        <v>224.05838925</v>
      </c>
      <c r="T1176" s="55" t="s">
        <v>23</v>
      </c>
      <c r="U1176" s="20"/>
    </row>
    <row r="1177" spans="1:21" ht="37.5" customHeight="1" x14ac:dyDescent="0.25">
      <c r="A1177" s="25" t="s">
        <v>1544</v>
      </c>
      <c r="B1177" s="26" t="s">
        <v>1545</v>
      </c>
      <c r="C1177" s="18" t="s">
        <v>1394</v>
      </c>
      <c r="D1177" s="28" t="s">
        <v>22</v>
      </c>
      <c r="E1177" s="28"/>
      <c r="F1177" s="28"/>
      <c r="G1177" s="28" t="s">
        <v>22</v>
      </c>
      <c r="H1177" s="28"/>
      <c r="I1177" s="28"/>
      <c r="J1177" s="28" t="s">
        <v>22</v>
      </c>
      <c r="K1177" s="28"/>
      <c r="L1177" s="28"/>
      <c r="M1177" s="28" t="s">
        <v>22</v>
      </c>
      <c r="N1177" s="28"/>
      <c r="O1177" s="28"/>
      <c r="P1177" s="28" t="s">
        <v>22</v>
      </c>
      <c r="Q1177" s="28"/>
      <c r="R1177" s="28"/>
      <c r="S1177" s="28">
        <v>148.33499999999998</v>
      </c>
      <c r="T1177" s="55" t="s">
        <v>40</v>
      </c>
      <c r="U1177" s="20"/>
    </row>
    <row r="1178" spans="1:21" ht="37.5" customHeight="1" x14ac:dyDescent="0.25">
      <c r="A1178" s="25" t="s">
        <v>1546</v>
      </c>
      <c r="B1178" s="26" t="s">
        <v>50</v>
      </c>
      <c r="C1178" s="18" t="s">
        <v>51</v>
      </c>
      <c r="D1178" s="28" t="s">
        <v>22</v>
      </c>
      <c r="E1178" s="28"/>
      <c r="F1178" s="28"/>
      <c r="G1178" s="28" t="s">
        <v>22</v>
      </c>
      <c r="H1178" s="28"/>
      <c r="I1178" s="28"/>
      <c r="J1178" s="28" t="s">
        <v>22</v>
      </c>
      <c r="K1178" s="28"/>
      <c r="L1178" s="28"/>
      <c r="M1178" s="28" t="s">
        <v>22</v>
      </c>
      <c r="N1178" s="28"/>
      <c r="O1178" s="28"/>
      <c r="P1178" s="28" t="s">
        <v>22</v>
      </c>
      <c r="Q1178" s="28"/>
      <c r="R1178" s="28"/>
      <c r="S1178" s="28" t="s">
        <v>22</v>
      </c>
      <c r="T1178" s="55" t="s">
        <v>40</v>
      </c>
      <c r="U1178" s="20"/>
    </row>
    <row r="1179" spans="1:21" ht="37.5" customHeight="1" x14ac:dyDescent="0.25">
      <c r="A1179" s="25" t="s">
        <v>1546</v>
      </c>
      <c r="B1179" s="26" t="s">
        <v>50</v>
      </c>
      <c r="C1179" s="18" t="s">
        <v>52</v>
      </c>
      <c r="D1179" s="28" t="s">
        <v>22</v>
      </c>
      <c r="E1179" s="28"/>
      <c r="F1179" s="28"/>
      <c r="G1179" s="28" t="s">
        <v>22</v>
      </c>
      <c r="H1179" s="28"/>
      <c r="I1179" s="28"/>
      <c r="J1179" s="28" t="s">
        <v>22</v>
      </c>
      <c r="K1179" s="28"/>
      <c r="L1179" s="28"/>
      <c r="M1179" s="28" t="s">
        <v>22</v>
      </c>
      <c r="N1179" s="28"/>
      <c r="O1179" s="28"/>
      <c r="P1179" s="28" t="s">
        <v>22</v>
      </c>
      <c r="Q1179" s="28"/>
      <c r="R1179" s="28"/>
      <c r="S1179" s="28" t="s">
        <v>22</v>
      </c>
      <c r="T1179" s="55" t="s">
        <v>40</v>
      </c>
      <c r="U1179" s="20"/>
    </row>
    <row r="1180" spans="1:21" ht="37.5" customHeight="1" x14ac:dyDescent="0.25">
      <c r="A1180" s="25" t="s">
        <v>1547</v>
      </c>
      <c r="B1180" s="26" t="s">
        <v>1548</v>
      </c>
      <c r="C1180" s="38" t="s">
        <v>308</v>
      </c>
      <c r="D1180" s="28">
        <v>11</v>
      </c>
      <c r="E1180" s="28">
        <v>8.4052000000000007</v>
      </c>
      <c r="F1180" s="28">
        <f>D1180*E1180</f>
        <v>92.4572</v>
      </c>
      <c r="G1180" s="28">
        <v>3.4169999999999998</v>
      </c>
      <c r="H1180" s="22">
        <v>39.594700000000003</v>
      </c>
      <c r="I1180" s="28">
        <f>G1180*H1180</f>
        <v>135.29508989999999</v>
      </c>
      <c r="J1180" s="28" t="s">
        <v>22</v>
      </c>
      <c r="K1180" s="28"/>
      <c r="L1180" s="28"/>
      <c r="M1180" s="28" t="s">
        <v>22</v>
      </c>
      <c r="N1180" s="28"/>
      <c r="O1180" s="28"/>
      <c r="P1180" s="28">
        <v>635.6</v>
      </c>
      <c r="Q1180" s="40">
        <v>0.101315</v>
      </c>
      <c r="R1180" s="41">
        <f>P1180*Q1180</f>
        <v>64.395814000000001</v>
      </c>
      <c r="S1180" s="41">
        <f>MEDIAN(F1180,I1180,L1180,O1180,R1180)</f>
        <v>92.4572</v>
      </c>
      <c r="T1180" s="55" t="s">
        <v>23</v>
      </c>
      <c r="U1180" s="20"/>
    </row>
    <row r="1181" spans="1:21" ht="37.5" customHeight="1" x14ac:dyDescent="0.25">
      <c r="A1181" s="25" t="s">
        <v>1549</v>
      </c>
      <c r="B1181" s="26" t="s">
        <v>1550</v>
      </c>
      <c r="C1181" s="18" t="s">
        <v>173</v>
      </c>
      <c r="D1181" s="28">
        <v>13.5</v>
      </c>
      <c r="E1181" s="28">
        <v>8.4052000000000007</v>
      </c>
      <c r="F1181" s="28">
        <f>D1181*E1181</f>
        <v>113.47020000000001</v>
      </c>
      <c r="G1181" s="28">
        <v>4.6961000000000004</v>
      </c>
      <c r="H1181" s="22">
        <v>39.594700000000003</v>
      </c>
      <c r="I1181" s="28">
        <f>G1181*H1181</f>
        <v>185.94067067000003</v>
      </c>
      <c r="J1181" s="43">
        <v>66.515000000000001</v>
      </c>
      <c r="K1181" s="22">
        <v>1.6618999999999999</v>
      </c>
      <c r="L1181" s="28">
        <f>J1181*K1181</f>
        <v>110.54127849999999</v>
      </c>
      <c r="M1181" s="28">
        <v>2.8250000000000002</v>
      </c>
      <c r="N1181" s="22">
        <v>39.594700000000003</v>
      </c>
      <c r="O1181" s="28">
        <f>M1181*N1181</f>
        <v>111.85502750000002</v>
      </c>
      <c r="P1181" s="28" t="s">
        <v>22</v>
      </c>
      <c r="Q1181" s="28"/>
      <c r="R1181" s="28"/>
      <c r="S1181" s="41">
        <f>MEDIAN(F1181,I1181,L1181,O1181,R1181)</f>
        <v>112.66261375000002</v>
      </c>
      <c r="T1181" s="55" t="s">
        <v>23</v>
      </c>
      <c r="U1181" s="20"/>
    </row>
    <row r="1182" spans="1:21" ht="37.5" customHeight="1" x14ac:dyDescent="0.25">
      <c r="A1182" s="25" t="s">
        <v>1549</v>
      </c>
      <c r="B1182" s="26" t="s">
        <v>1550</v>
      </c>
      <c r="C1182" s="18" t="s">
        <v>33</v>
      </c>
      <c r="D1182" s="28">
        <v>29.5975</v>
      </c>
      <c r="E1182" s="28">
        <v>8.4052000000000007</v>
      </c>
      <c r="F1182" s="28">
        <f>D1182*E1182</f>
        <v>248.77290700000003</v>
      </c>
      <c r="G1182" s="28">
        <v>9.35</v>
      </c>
      <c r="H1182" s="22">
        <v>39.594700000000003</v>
      </c>
      <c r="I1182" s="28">
        <f>G1182*H1182</f>
        <v>370.21044499999999</v>
      </c>
      <c r="J1182" s="43">
        <v>161.68</v>
      </c>
      <c r="K1182" s="22">
        <v>1.6618999999999999</v>
      </c>
      <c r="L1182" s="28">
        <f>J1182*K1182</f>
        <v>268.69599199999999</v>
      </c>
      <c r="M1182" s="28">
        <v>6.5</v>
      </c>
      <c r="N1182" s="22">
        <v>39.594700000000003</v>
      </c>
      <c r="O1182" s="28">
        <f>M1182*N1182</f>
        <v>257.36555000000004</v>
      </c>
      <c r="P1182" s="28" t="s">
        <v>22</v>
      </c>
      <c r="Q1182" s="28"/>
      <c r="R1182" s="28"/>
      <c r="S1182" s="41">
        <f>MEDIAN(F1182,I1182,L1182,O1182,R1182)</f>
        <v>263.03077100000002</v>
      </c>
      <c r="T1182" s="55" t="s">
        <v>23</v>
      </c>
      <c r="U1182" s="20"/>
    </row>
    <row r="1183" spans="1:21" ht="37.5" customHeight="1" x14ac:dyDescent="0.25">
      <c r="A1183" s="25" t="s">
        <v>1549</v>
      </c>
      <c r="B1183" s="26" t="s">
        <v>1550</v>
      </c>
      <c r="C1183" s="18" t="s">
        <v>315</v>
      </c>
      <c r="D1183" s="28">
        <v>50.89</v>
      </c>
      <c r="E1183" s="28">
        <v>8.4052000000000007</v>
      </c>
      <c r="F1183" s="28">
        <f>D1183*E1183</f>
        <v>427.74062800000002</v>
      </c>
      <c r="G1183" s="28">
        <v>19.123999999999999</v>
      </c>
      <c r="H1183" s="22">
        <v>39.594700000000003</v>
      </c>
      <c r="I1183" s="28">
        <f>G1183*H1183</f>
        <v>757.20904280000002</v>
      </c>
      <c r="J1183" s="43">
        <v>255.1</v>
      </c>
      <c r="K1183" s="22">
        <v>1.6618999999999999</v>
      </c>
      <c r="L1183" s="28">
        <f>J1183*K1183</f>
        <v>423.95068999999995</v>
      </c>
      <c r="M1183" s="28">
        <v>12.07</v>
      </c>
      <c r="N1183" s="22">
        <v>39.594700000000003</v>
      </c>
      <c r="O1183" s="28">
        <f>M1183*N1183</f>
        <v>477.90802900000006</v>
      </c>
      <c r="P1183" s="28" t="s">
        <v>22</v>
      </c>
      <c r="Q1183" s="28"/>
      <c r="R1183" s="28"/>
      <c r="S1183" s="41">
        <f>MEDIAN(F1183,I1183,L1183,O1183,R1183)</f>
        <v>452.82432850000004</v>
      </c>
      <c r="T1183" s="55" t="s">
        <v>23</v>
      </c>
      <c r="U1183" s="20"/>
    </row>
    <row r="1184" spans="1:21" ht="37.5" customHeight="1" x14ac:dyDescent="0.25">
      <c r="A1184" s="25" t="s">
        <v>1549</v>
      </c>
      <c r="B1184" s="26" t="s">
        <v>1551</v>
      </c>
      <c r="C1184" s="18" t="s">
        <v>76</v>
      </c>
      <c r="D1184" s="28">
        <v>1.34</v>
      </c>
      <c r="E1184" s="28">
        <v>8.4052000000000007</v>
      </c>
      <c r="F1184" s="28">
        <f>D1184*E1184</f>
        <v>11.262968000000001</v>
      </c>
      <c r="G1184" s="28" t="s">
        <v>22</v>
      </c>
      <c r="H1184" s="28"/>
      <c r="I1184" s="28"/>
      <c r="J1184" s="28" t="s">
        <v>22</v>
      </c>
      <c r="K1184" s="28"/>
      <c r="L1184" s="28"/>
      <c r="M1184" s="28">
        <v>0.4</v>
      </c>
      <c r="N1184" s="22">
        <v>39.594700000000003</v>
      </c>
      <c r="O1184" s="28">
        <f>M1184*N1184</f>
        <v>15.837880000000002</v>
      </c>
      <c r="P1184" s="28" t="s">
        <v>22</v>
      </c>
      <c r="Q1184" s="28"/>
      <c r="R1184" s="28"/>
      <c r="S1184" s="41">
        <f>MEDIAN(F1184,I1184,L1184,O1184,R1184)</f>
        <v>13.550424000000001</v>
      </c>
      <c r="T1184" s="55" t="s">
        <v>23</v>
      </c>
      <c r="U1184" s="20"/>
    </row>
    <row r="1185" spans="1:21" ht="37.5" customHeight="1" x14ac:dyDescent="0.25">
      <c r="A1185" s="25" t="s">
        <v>1552</v>
      </c>
      <c r="B1185" s="26" t="s">
        <v>1553</v>
      </c>
      <c r="C1185" s="18" t="s">
        <v>1147</v>
      </c>
      <c r="D1185" s="28" t="s">
        <v>22</v>
      </c>
      <c r="E1185" s="28"/>
      <c r="F1185" s="28"/>
      <c r="G1185" s="28" t="s">
        <v>22</v>
      </c>
      <c r="H1185" s="28"/>
      <c r="I1185" s="28"/>
      <c r="J1185" s="28" t="s">
        <v>59</v>
      </c>
      <c r="K1185" s="28"/>
      <c r="L1185" s="28"/>
      <c r="M1185" s="28" t="s">
        <v>22</v>
      </c>
      <c r="N1185" s="28"/>
      <c r="O1185" s="28"/>
      <c r="P1185" s="28" t="s">
        <v>22</v>
      </c>
      <c r="Q1185" s="28"/>
      <c r="R1185" s="28"/>
      <c r="S1185" s="28">
        <v>74.814999999999998</v>
      </c>
      <c r="T1185" s="55" t="s">
        <v>40</v>
      </c>
      <c r="U1185" s="20"/>
    </row>
    <row r="1186" spans="1:21" ht="37.5" customHeight="1" x14ac:dyDescent="0.25">
      <c r="A1186" s="25" t="s">
        <v>1552</v>
      </c>
      <c r="B1186" s="26" t="s">
        <v>1553</v>
      </c>
      <c r="C1186" s="18" t="s">
        <v>1149</v>
      </c>
      <c r="D1186" s="28" t="s">
        <v>22</v>
      </c>
      <c r="E1186" s="28"/>
      <c r="F1186" s="28"/>
      <c r="G1186" s="28" t="s">
        <v>22</v>
      </c>
      <c r="H1186" s="28"/>
      <c r="I1186" s="28"/>
      <c r="J1186" s="28" t="s">
        <v>59</v>
      </c>
      <c r="K1186" s="28"/>
      <c r="L1186" s="28"/>
      <c r="M1186" s="28" t="s">
        <v>22</v>
      </c>
      <c r="N1186" s="28"/>
      <c r="O1186" s="28"/>
      <c r="P1186" s="28" t="s">
        <v>22</v>
      </c>
      <c r="Q1186" s="28"/>
      <c r="R1186" s="28"/>
      <c r="S1186" s="28">
        <v>51.63</v>
      </c>
      <c r="T1186" s="55" t="s">
        <v>40</v>
      </c>
      <c r="U1186" s="20"/>
    </row>
    <row r="1187" spans="1:21" ht="37.5" customHeight="1" x14ac:dyDescent="0.25">
      <c r="A1187" s="25" t="s">
        <v>1552</v>
      </c>
      <c r="B1187" s="26" t="s">
        <v>1554</v>
      </c>
      <c r="C1187" s="18" t="s">
        <v>1555</v>
      </c>
      <c r="D1187" s="28" t="s">
        <v>22</v>
      </c>
      <c r="E1187" s="28"/>
      <c r="F1187" s="28"/>
      <c r="G1187" s="28">
        <v>1.046</v>
      </c>
      <c r="H1187" s="22">
        <v>39.594700000000003</v>
      </c>
      <c r="I1187" s="28">
        <f>G1187*H1187</f>
        <v>41.416056200000007</v>
      </c>
      <c r="J1187" s="43">
        <v>21.06</v>
      </c>
      <c r="K1187" s="22">
        <v>1.6618999999999999</v>
      </c>
      <c r="L1187" s="28">
        <f>J1187*K1187</f>
        <v>34.999613999999994</v>
      </c>
      <c r="M1187" s="28">
        <v>0.65800000000000003</v>
      </c>
      <c r="N1187" s="22">
        <v>39.594700000000003</v>
      </c>
      <c r="O1187" s="28">
        <f>M1187*N1187</f>
        <v>26.053312600000002</v>
      </c>
      <c r="P1187" s="28" t="s">
        <v>22</v>
      </c>
      <c r="Q1187" s="28"/>
      <c r="R1187" s="28"/>
      <c r="S1187" s="41">
        <f>MEDIAN(F1187,I1187,L1187,O1187,R1187)</f>
        <v>34.999613999999994</v>
      </c>
      <c r="T1187" s="55" t="s">
        <v>23</v>
      </c>
      <c r="U1187" s="20"/>
    </row>
    <row r="1188" spans="1:21" ht="37.5" customHeight="1" x14ac:dyDescent="0.25">
      <c r="A1188" s="25" t="s">
        <v>1552</v>
      </c>
      <c r="B1188" s="26" t="s">
        <v>1556</v>
      </c>
      <c r="C1188" s="18" t="s">
        <v>1557</v>
      </c>
      <c r="D1188" s="28" t="s">
        <v>22</v>
      </c>
      <c r="E1188" s="28"/>
      <c r="F1188" s="28"/>
      <c r="G1188" s="28">
        <v>10.39</v>
      </c>
      <c r="H1188" s="22">
        <v>39.594700000000003</v>
      </c>
      <c r="I1188" s="28">
        <f>G1188*H1188</f>
        <v>411.38893300000007</v>
      </c>
      <c r="J1188" s="43">
        <v>66.650000000000006</v>
      </c>
      <c r="K1188" s="22">
        <v>1.6618999999999999</v>
      </c>
      <c r="L1188" s="28">
        <f>J1188*K1188</f>
        <v>110.765635</v>
      </c>
      <c r="M1188" s="28">
        <v>2.46</v>
      </c>
      <c r="N1188" s="22">
        <v>39.594700000000003</v>
      </c>
      <c r="O1188" s="28">
        <f>M1188*N1188</f>
        <v>97.402962000000002</v>
      </c>
      <c r="P1188" s="28" t="s">
        <v>22</v>
      </c>
      <c r="Q1188" s="28"/>
      <c r="R1188" s="28"/>
      <c r="S1188" s="41">
        <f>MEDIAN(F1188,I1188,L1188,O1188,R1188)</f>
        <v>110.765635</v>
      </c>
      <c r="T1188" s="55" t="s">
        <v>23</v>
      </c>
      <c r="U1188" s="20"/>
    </row>
    <row r="1189" spans="1:21" ht="37.5" customHeight="1" x14ac:dyDescent="0.25">
      <c r="A1189" s="25" t="s">
        <v>1552</v>
      </c>
      <c r="B1189" s="26" t="s">
        <v>1556</v>
      </c>
      <c r="C1189" s="18" t="s">
        <v>1558</v>
      </c>
      <c r="D1189" s="28" t="s">
        <v>22</v>
      </c>
      <c r="E1189" s="28"/>
      <c r="F1189" s="28"/>
      <c r="G1189" s="28">
        <v>44.726999999999997</v>
      </c>
      <c r="H1189" s="22">
        <v>39.594700000000003</v>
      </c>
      <c r="I1189" s="28">
        <f>G1189*H1189</f>
        <v>1770.9521469000001</v>
      </c>
      <c r="J1189" s="43">
        <v>133.30000000000001</v>
      </c>
      <c r="K1189" s="22">
        <v>1.6618999999999999</v>
      </c>
      <c r="L1189" s="28">
        <f>J1189*K1189</f>
        <v>221.53127000000001</v>
      </c>
      <c r="M1189" s="28">
        <v>4.9000000000000004</v>
      </c>
      <c r="N1189" s="22">
        <v>39.594700000000003</v>
      </c>
      <c r="O1189" s="28">
        <f>M1189*N1189</f>
        <v>194.01403000000002</v>
      </c>
      <c r="P1189" s="28" t="s">
        <v>22</v>
      </c>
      <c r="Q1189" s="28"/>
      <c r="R1189" s="28"/>
      <c r="S1189" s="41">
        <f>MEDIAN(F1189,I1189,L1189,O1189,R1189)</f>
        <v>221.53127000000001</v>
      </c>
      <c r="T1189" s="55" t="s">
        <v>23</v>
      </c>
      <c r="U1189" s="20"/>
    </row>
    <row r="1190" spans="1:21" ht="37.5" customHeight="1" x14ac:dyDescent="0.25">
      <c r="A1190" s="25" t="s">
        <v>1552</v>
      </c>
      <c r="B1190" s="26" t="s">
        <v>599</v>
      </c>
      <c r="C1190" s="18" t="s">
        <v>33</v>
      </c>
      <c r="D1190" s="28" t="s">
        <v>22</v>
      </c>
      <c r="E1190" s="28"/>
      <c r="F1190" s="28"/>
      <c r="G1190" s="28" t="s">
        <v>22</v>
      </c>
      <c r="H1190" s="28"/>
      <c r="I1190" s="28"/>
      <c r="J1190" s="28" t="s">
        <v>22</v>
      </c>
      <c r="K1190" s="28"/>
      <c r="L1190" s="28"/>
      <c r="M1190" s="28" t="s">
        <v>22</v>
      </c>
      <c r="N1190" s="28"/>
      <c r="O1190" s="28"/>
      <c r="P1190" s="28" t="s">
        <v>22</v>
      </c>
      <c r="Q1190" s="28"/>
      <c r="R1190" s="28"/>
      <c r="S1190" s="28">
        <v>7.0840000000000005</v>
      </c>
      <c r="T1190" s="55" t="s">
        <v>40</v>
      </c>
      <c r="U1190" s="20"/>
    </row>
    <row r="1191" spans="1:21" ht="37.5" customHeight="1" x14ac:dyDescent="0.25">
      <c r="A1191" s="25" t="s">
        <v>1552</v>
      </c>
      <c r="B1191" s="26" t="s">
        <v>599</v>
      </c>
      <c r="C1191" s="18" t="s">
        <v>55</v>
      </c>
      <c r="D1191" s="28" t="s">
        <v>22</v>
      </c>
      <c r="E1191" s="28"/>
      <c r="F1191" s="28"/>
      <c r="G1191" s="28" t="s">
        <v>22</v>
      </c>
      <c r="H1191" s="28"/>
      <c r="I1191" s="28"/>
      <c r="J1191" s="28" t="s">
        <v>22</v>
      </c>
      <c r="K1191" s="28"/>
      <c r="L1191" s="28"/>
      <c r="M1191" s="28" t="s">
        <v>22</v>
      </c>
      <c r="N1191" s="28"/>
      <c r="O1191" s="28"/>
      <c r="P1191" s="28" t="s">
        <v>22</v>
      </c>
      <c r="Q1191" s="28"/>
      <c r="R1191" s="28"/>
      <c r="S1191" s="28">
        <v>11.334</v>
      </c>
      <c r="T1191" s="55" t="s">
        <v>40</v>
      </c>
      <c r="U1191" s="20"/>
    </row>
    <row r="1192" spans="1:21" ht="37.5" customHeight="1" x14ac:dyDescent="0.25">
      <c r="A1192" s="25" t="s">
        <v>1552</v>
      </c>
      <c r="B1192" s="26" t="s">
        <v>1088</v>
      </c>
      <c r="C1192" s="18" t="s">
        <v>52</v>
      </c>
      <c r="D1192" s="28">
        <v>0.496</v>
      </c>
      <c r="E1192" s="28">
        <v>8.4052000000000007</v>
      </c>
      <c r="F1192" s="28">
        <f t="shared" ref="F1192:F1198" si="203">D1192*E1192</f>
        <v>4.1689791999999999</v>
      </c>
      <c r="G1192" s="28">
        <v>0.10199999999999999</v>
      </c>
      <c r="H1192" s="22">
        <v>39.594700000000003</v>
      </c>
      <c r="I1192" s="28">
        <f>G1192*H1192</f>
        <v>4.0386594000000002</v>
      </c>
      <c r="J1192" s="43">
        <v>3.927</v>
      </c>
      <c r="K1192" s="22">
        <v>1.6618999999999999</v>
      </c>
      <c r="L1192" s="28">
        <f t="shared" ref="L1192:L1198" si="204">J1192*K1192</f>
        <v>6.5262813</v>
      </c>
      <c r="M1192" s="28">
        <v>0.17799999999999999</v>
      </c>
      <c r="N1192" s="22">
        <v>39.594700000000003</v>
      </c>
      <c r="O1192" s="28">
        <f t="shared" ref="O1192:O1198" si="205">M1192*N1192</f>
        <v>7.0478566000000002</v>
      </c>
      <c r="P1192" s="28">
        <v>44.5</v>
      </c>
      <c r="Q1192" s="40">
        <v>0.101315</v>
      </c>
      <c r="R1192" s="41">
        <f>P1192*Q1192</f>
        <v>4.5085175</v>
      </c>
      <c r="S1192" s="41">
        <f t="shared" ref="S1192:S1198" si="206">MEDIAN(F1192,I1192,L1192,O1192,R1192)</f>
        <v>4.5085175</v>
      </c>
      <c r="T1192" s="55" t="s">
        <v>23</v>
      </c>
      <c r="U1192" s="20"/>
    </row>
    <row r="1193" spans="1:21" ht="37.5" customHeight="1" x14ac:dyDescent="0.25">
      <c r="A1193" s="25" t="s">
        <v>1552</v>
      </c>
      <c r="B1193" s="26" t="s">
        <v>1088</v>
      </c>
      <c r="C1193" s="18" t="s">
        <v>33</v>
      </c>
      <c r="D1193" s="28">
        <v>0.72499999999999998</v>
      </c>
      <c r="E1193" s="28">
        <v>8.4052000000000007</v>
      </c>
      <c r="F1193" s="28">
        <f t="shared" si="203"/>
        <v>6.0937700000000001</v>
      </c>
      <c r="G1193" s="28">
        <v>0.16800000000000001</v>
      </c>
      <c r="H1193" s="22">
        <v>39.594700000000003</v>
      </c>
      <c r="I1193" s="28">
        <f>G1193*H1193</f>
        <v>6.6519096000000006</v>
      </c>
      <c r="J1193" s="43">
        <v>6.5250000000000004</v>
      </c>
      <c r="K1193" s="22">
        <v>1.6618999999999999</v>
      </c>
      <c r="L1193" s="28">
        <f t="shared" si="204"/>
        <v>10.843897500000001</v>
      </c>
      <c r="M1193" s="28">
        <v>0.40100000000000002</v>
      </c>
      <c r="N1193" s="22">
        <v>39.594700000000003</v>
      </c>
      <c r="O1193" s="28">
        <f t="shared" si="205"/>
        <v>15.877474700000002</v>
      </c>
      <c r="P1193" s="28">
        <v>73.099999999999994</v>
      </c>
      <c r="Q1193" s="40">
        <v>0.101315</v>
      </c>
      <c r="R1193" s="41">
        <f>P1193*Q1193</f>
        <v>7.4061264999999992</v>
      </c>
      <c r="S1193" s="41">
        <f t="shared" si="206"/>
        <v>7.4061264999999992</v>
      </c>
      <c r="T1193" s="55" t="s">
        <v>23</v>
      </c>
      <c r="U1193" s="20"/>
    </row>
    <row r="1194" spans="1:21" ht="37.5" customHeight="1" x14ac:dyDescent="0.25">
      <c r="A1194" s="25" t="s">
        <v>1552</v>
      </c>
      <c r="B1194" s="26" t="s">
        <v>1088</v>
      </c>
      <c r="C1194" s="18" t="s">
        <v>870</v>
      </c>
      <c r="D1194" s="28">
        <v>1.2878000000000001</v>
      </c>
      <c r="E1194" s="28">
        <v>8.4052000000000007</v>
      </c>
      <c r="F1194" s="28">
        <f t="shared" si="203"/>
        <v>10.824216560000002</v>
      </c>
      <c r="G1194" s="28">
        <v>0.69679999999999997</v>
      </c>
      <c r="H1194" s="22">
        <v>39.594700000000003</v>
      </c>
      <c r="I1194" s="28">
        <f>G1194*H1194</f>
        <v>27.589586960000002</v>
      </c>
      <c r="J1194" s="43">
        <v>10.7843</v>
      </c>
      <c r="K1194" s="22">
        <v>1.6618999999999999</v>
      </c>
      <c r="L1194" s="28">
        <f t="shared" si="204"/>
        <v>17.92242817</v>
      </c>
      <c r="M1194" s="28">
        <v>0.55430000000000001</v>
      </c>
      <c r="N1194" s="22">
        <v>39.594700000000003</v>
      </c>
      <c r="O1194" s="28">
        <f t="shared" si="205"/>
        <v>21.947342210000002</v>
      </c>
      <c r="P1194" s="28">
        <v>187.8</v>
      </c>
      <c r="Q1194" s="40">
        <v>0.101315</v>
      </c>
      <c r="R1194" s="41">
        <f>P1194*Q1194</f>
        <v>19.026957000000003</v>
      </c>
      <c r="S1194" s="41">
        <f t="shared" si="206"/>
        <v>19.026957000000003</v>
      </c>
      <c r="T1194" s="55" t="s">
        <v>23</v>
      </c>
      <c r="U1194" s="20"/>
    </row>
    <row r="1195" spans="1:21" ht="37.5" customHeight="1" x14ac:dyDescent="0.25">
      <c r="A1195" s="25" t="s">
        <v>1559</v>
      </c>
      <c r="B1195" s="26" t="s">
        <v>1020</v>
      </c>
      <c r="C1195" s="18" t="s">
        <v>944</v>
      </c>
      <c r="D1195" s="28">
        <v>7.08</v>
      </c>
      <c r="E1195" s="28">
        <v>8.4052000000000007</v>
      </c>
      <c r="F1195" s="28">
        <f t="shared" si="203"/>
        <v>59.508816000000003</v>
      </c>
      <c r="G1195" s="28" t="s">
        <v>22</v>
      </c>
      <c r="H1195" s="28"/>
      <c r="I1195" s="28"/>
      <c r="J1195" s="43">
        <v>54.283999999999999</v>
      </c>
      <c r="K1195" s="22">
        <v>1.6618999999999999</v>
      </c>
      <c r="L1195" s="28">
        <f t="shared" si="204"/>
        <v>90.214579599999993</v>
      </c>
      <c r="M1195" s="28">
        <v>1.7430000000000001</v>
      </c>
      <c r="N1195" s="22">
        <v>39.594700000000003</v>
      </c>
      <c r="O1195" s="28">
        <f t="shared" si="205"/>
        <v>69.013562100000016</v>
      </c>
      <c r="P1195" s="28" t="s">
        <v>22</v>
      </c>
      <c r="Q1195" s="28"/>
      <c r="R1195" s="28"/>
      <c r="S1195" s="41">
        <f t="shared" si="206"/>
        <v>69.013562100000016</v>
      </c>
      <c r="T1195" s="55" t="s">
        <v>23</v>
      </c>
      <c r="U1195" s="20"/>
    </row>
    <row r="1196" spans="1:21" ht="37.5" customHeight="1" x14ac:dyDescent="0.25">
      <c r="A1196" s="25" t="s">
        <v>1559</v>
      </c>
      <c r="B1196" s="26" t="s">
        <v>1020</v>
      </c>
      <c r="C1196" s="18" t="s">
        <v>1560</v>
      </c>
      <c r="D1196" s="28">
        <v>16.7333</v>
      </c>
      <c r="E1196" s="28">
        <v>8.4052000000000007</v>
      </c>
      <c r="F1196" s="28">
        <f t="shared" si="203"/>
        <v>140.64673316</v>
      </c>
      <c r="G1196" s="28" t="s">
        <v>22</v>
      </c>
      <c r="H1196" s="28"/>
      <c r="I1196" s="28"/>
      <c r="J1196" s="43">
        <v>135.71</v>
      </c>
      <c r="K1196" s="22">
        <v>1.6618999999999999</v>
      </c>
      <c r="L1196" s="28">
        <f t="shared" si="204"/>
        <v>225.536449</v>
      </c>
      <c r="M1196" s="28">
        <v>4.3574999999999999</v>
      </c>
      <c r="N1196" s="22">
        <v>39.594700000000003</v>
      </c>
      <c r="O1196" s="28">
        <f t="shared" si="205"/>
        <v>172.53390525</v>
      </c>
      <c r="P1196" s="28" t="s">
        <v>22</v>
      </c>
      <c r="Q1196" s="28"/>
      <c r="R1196" s="28"/>
      <c r="S1196" s="41">
        <f t="shared" si="206"/>
        <v>172.53390525</v>
      </c>
      <c r="T1196" s="55" t="s">
        <v>23</v>
      </c>
      <c r="U1196" s="20"/>
    </row>
    <row r="1197" spans="1:21" ht="37.5" customHeight="1" x14ac:dyDescent="0.25">
      <c r="A1197" s="25" t="s">
        <v>1559</v>
      </c>
      <c r="B1197" s="26" t="s">
        <v>1020</v>
      </c>
      <c r="C1197" s="18" t="s">
        <v>1561</v>
      </c>
      <c r="D1197" s="28">
        <v>34</v>
      </c>
      <c r="E1197" s="28">
        <v>8.4052000000000007</v>
      </c>
      <c r="F1197" s="28">
        <f t="shared" si="203"/>
        <v>285.77680000000004</v>
      </c>
      <c r="G1197" s="28" t="s">
        <v>22</v>
      </c>
      <c r="H1197" s="28"/>
      <c r="I1197" s="28"/>
      <c r="J1197" s="43">
        <v>271.42</v>
      </c>
      <c r="K1197" s="22">
        <v>1.6618999999999999</v>
      </c>
      <c r="L1197" s="28">
        <f t="shared" si="204"/>
        <v>451.07289800000001</v>
      </c>
      <c r="M1197" s="28">
        <v>8.93</v>
      </c>
      <c r="N1197" s="22">
        <v>39.594700000000003</v>
      </c>
      <c r="O1197" s="28">
        <f t="shared" si="205"/>
        <v>353.580671</v>
      </c>
      <c r="P1197" s="28" t="s">
        <v>22</v>
      </c>
      <c r="Q1197" s="28"/>
      <c r="R1197" s="28"/>
      <c r="S1197" s="41">
        <f t="shared" si="206"/>
        <v>353.580671</v>
      </c>
      <c r="T1197" s="55" t="s">
        <v>23</v>
      </c>
      <c r="U1197" s="20"/>
    </row>
    <row r="1198" spans="1:21" ht="37.5" customHeight="1" x14ac:dyDescent="0.25">
      <c r="A1198" s="25" t="s">
        <v>1559</v>
      </c>
      <c r="B1198" s="26" t="s">
        <v>1020</v>
      </c>
      <c r="C1198" s="18" t="s">
        <v>947</v>
      </c>
      <c r="D1198" s="28">
        <v>62</v>
      </c>
      <c r="E1198" s="28">
        <v>8.4052000000000007</v>
      </c>
      <c r="F1198" s="28">
        <f t="shared" si="203"/>
        <v>521.12240000000008</v>
      </c>
      <c r="G1198" s="28" t="s">
        <v>22</v>
      </c>
      <c r="H1198" s="28"/>
      <c r="I1198" s="28"/>
      <c r="J1198" s="43">
        <v>542.84</v>
      </c>
      <c r="K1198" s="22">
        <v>1.6618999999999999</v>
      </c>
      <c r="L1198" s="28">
        <f t="shared" si="204"/>
        <v>902.14579600000002</v>
      </c>
      <c r="M1198" s="28">
        <v>17</v>
      </c>
      <c r="N1198" s="22">
        <v>39.594700000000003</v>
      </c>
      <c r="O1198" s="28">
        <f t="shared" si="205"/>
        <v>673.10990000000004</v>
      </c>
      <c r="P1198" s="28" t="s">
        <v>22</v>
      </c>
      <c r="Q1198" s="28"/>
      <c r="R1198" s="28"/>
      <c r="S1198" s="41">
        <f t="shared" si="206"/>
        <v>673.10990000000004</v>
      </c>
      <c r="T1198" s="55" t="s">
        <v>23</v>
      </c>
      <c r="U1198" s="20"/>
    </row>
    <row r="1199" spans="1:21" ht="37.5" customHeight="1" x14ac:dyDescent="0.25">
      <c r="A1199" s="25" t="s">
        <v>1559</v>
      </c>
      <c r="B1199" s="26" t="s">
        <v>479</v>
      </c>
      <c r="C1199" s="18" t="s">
        <v>1562</v>
      </c>
      <c r="D1199" s="28" t="s">
        <v>22</v>
      </c>
      <c r="E1199" s="28"/>
      <c r="F1199" s="28"/>
      <c r="G1199" s="28" t="s">
        <v>22</v>
      </c>
      <c r="H1199" s="28"/>
      <c r="I1199" s="28"/>
      <c r="J1199" s="28" t="s">
        <v>22</v>
      </c>
      <c r="K1199" s="28"/>
      <c r="L1199" s="28"/>
      <c r="M1199" s="28" t="s">
        <v>22</v>
      </c>
      <c r="N1199" s="28"/>
      <c r="O1199" s="28"/>
      <c r="P1199" s="28" t="s">
        <v>59</v>
      </c>
      <c r="Q1199" s="28"/>
      <c r="R1199" s="28"/>
      <c r="S1199" s="28" t="s">
        <v>22</v>
      </c>
      <c r="T1199" s="55" t="s">
        <v>40</v>
      </c>
      <c r="U1199" s="20"/>
    </row>
    <row r="1200" spans="1:21" ht="37.5" customHeight="1" x14ac:dyDescent="0.25">
      <c r="A1200" s="25" t="s">
        <v>1559</v>
      </c>
      <c r="B1200" s="26" t="s">
        <v>479</v>
      </c>
      <c r="C1200" s="18" t="s">
        <v>1563</v>
      </c>
      <c r="D1200" s="28" t="s">
        <v>22</v>
      </c>
      <c r="E1200" s="28"/>
      <c r="F1200" s="28"/>
      <c r="G1200" s="28" t="s">
        <v>22</v>
      </c>
      <c r="H1200" s="28"/>
      <c r="I1200" s="28"/>
      <c r="J1200" s="28" t="s">
        <v>22</v>
      </c>
      <c r="K1200" s="28"/>
      <c r="L1200" s="28"/>
      <c r="M1200" s="28" t="s">
        <v>22</v>
      </c>
      <c r="N1200" s="28"/>
      <c r="O1200" s="28"/>
      <c r="P1200" s="28" t="s">
        <v>59</v>
      </c>
      <c r="Q1200" s="28"/>
      <c r="R1200" s="28"/>
      <c r="S1200" s="28" t="s">
        <v>22</v>
      </c>
      <c r="T1200" s="55" t="s">
        <v>40</v>
      </c>
      <c r="U1200" s="20"/>
    </row>
    <row r="1201" spans="1:21" ht="37.5" customHeight="1" x14ac:dyDescent="0.25">
      <c r="A1201" s="25" t="s">
        <v>1559</v>
      </c>
      <c r="B1201" s="26" t="s">
        <v>1020</v>
      </c>
      <c r="C1201" s="18" t="s">
        <v>1564</v>
      </c>
      <c r="D1201" s="28" t="s">
        <v>22</v>
      </c>
      <c r="E1201" s="28"/>
      <c r="F1201" s="28"/>
      <c r="G1201" s="28" t="s">
        <v>22</v>
      </c>
      <c r="H1201" s="28"/>
      <c r="I1201" s="28"/>
      <c r="J1201" s="28" t="s">
        <v>22</v>
      </c>
      <c r="K1201" s="28"/>
      <c r="L1201" s="28"/>
      <c r="M1201" s="28" t="s">
        <v>22</v>
      </c>
      <c r="N1201" s="28"/>
      <c r="O1201" s="28"/>
      <c r="P1201" s="28" t="s">
        <v>59</v>
      </c>
      <c r="Q1201" s="28"/>
      <c r="R1201" s="28"/>
      <c r="S1201" s="28">
        <v>469.32499999999999</v>
      </c>
      <c r="T1201" s="55" t="s">
        <v>40</v>
      </c>
      <c r="U1201" s="20"/>
    </row>
    <row r="1202" spans="1:21" ht="37.5" customHeight="1" x14ac:dyDescent="0.25">
      <c r="A1202" s="25" t="s">
        <v>1565</v>
      </c>
      <c r="B1202" s="26" t="s">
        <v>1566</v>
      </c>
      <c r="C1202" s="18" t="s">
        <v>1567</v>
      </c>
      <c r="D1202" s="28" t="s">
        <v>59</v>
      </c>
      <c r="E1202" s="28"/>
      <c r="F1202" s="28"/>
      <c r="G1202" s="28" t="s">
        <v>22</v>
      </c>
      <c r="H1202" s="28"/>
      <c r="I1202" s="28"/>
      <c r="J1202" s="28" t="s">
        <v>22</v>
      </c>
      <c r="K1202" s="28"/>
      <c r="L1202" s="28"/>
      <c r="M1202" s="28" t="s">
        <v>22</v>
      </c>
      <c r="N1202" s="28"/>
      <c r="O1202" s="28"/>
      <c r="P1202" s="28" t="s">
        <v>22</v>
      </c>
      <c r="Q1202" s="28"/>
      <c r="R1202" s="28"/>
      <c r="S1202" s="28" t="s">
        <v>22</v>
      </c>
      <c r="T1202" s="55" t="s">
        <v>40</v>
      </c>
      <c r="U1202" s="20"/>
    </row>
    <row r="1203" spans="1:21" ht="37.5" customHeight="1" x14ac:dyDescent="0.25">
      <c r="A1203" s="25" t="s">
        <v>1565</v>
      </c>
      <c r="B1203" s="26" t="s">
        <v>1566</v>
      </c>
      <c r="C1203" s="18" t="s">
        <v>1568</v>
      </c>
      <c r="D1203" s="28">
        <v>39</v>
      </c>
      <c r="E1203" s="28">
        <v>8.4052000000000007</v>
      </c>
      <c r="F1203" s="28">
        <f>D1203*E1203</f>
        <v>327.80280000000005</v>
      </c>
      <c r="G1203" s="28" t="s">
        <v>22</v>
      </c>
      <c r="H1203" s="28"/>
      <c r="I1203" s="28"/>
      <c r="J1203" s="43">
        <v>124.13500000000001</v>
      </c>
      <c r="K1203" s="22">
        <v>1.6618999999999999</v>
      </c>
      <c r="L1203" s="28">
        <f>J1203*K1203</f>
        <v>206.29995650000001</v>
      </c>
      <c r="M1203" s="28" t="s">
        <v>22</v>
      </c>
      <c r="N1203" s="28"/>
      <c r="O1203" s="28"/>
      <c r="P1203" s="28" t="s">
        <v>22</v>
      </c>
      <c r="Q1203" s="28"/>
      <c r="R1203" s="28"/>
      <c r="S1203" s="41">
        <f t="shared" ref="S1203:S1213" si="207">MEDIAN(F1203,I1203,L1203,O1203,R1203)</f>
        <v>267.05137825000003</v>
      </c>
      <c r="T1203" s="55" t="s">
        <v>23</v>
      </c>
      <c r="U1203" s="20"/>
    </row>
    <row r="1204" spans="1:21" ht="37.5" customHeight="1" x14ac:dyDescent="0.25">
      <c r="A1204" s="25" t="s">
        <v>1565</v>
      </c>
      <c r="B1204" s="26" t="s">
        <v>1566</v>
      </c>
      <c r="C1204" s="18" t="s">
        <v>1569</v>
      </c>
      <c r="D1204" s="28">
        <v>78</v>
      </c>
      <c r="E1204" s="28">
        <v>8.4052000000000007</v>
      </c>
      <c r="F1204" s="28">
        <f>D1204*E1204</f>
        <v>655.60560000000009</v>
      </c>
      <c r="G1204" s="28" t="s">
        <v>22</v>
      </c>
      <c r="H1204" s="28"/>
      <c r="I1204" s="28"/>
      <c r="J1204" s="43">
        <v>223.97</v>
      </c>
      <c r="K1204" s="22">
        <v>1.6618999999999999</v>
      </c>
      <c r="L1204" s="28">
        <f>J1204*K1204</f>
        <v>372.21574299999997</v>
      </c>
      <c r="M1204" s="28" t="s">
        <v>22</v>
      </c>
      <c r="N1204" s="28"/>
      <c r="O1204" s="28"/>
      <c r="P1204" s="28" t="s">
        <v>22</v>
      </c>
      <c r="Q1204" s="28"/>
      <c r="R1204" s="28"/>
      <c r="S1204" s="41">
        <f t="shared" si="207"/>
        <v>513.91067150000003</v>
      </c>
      <c r="T1204" s="55" t="s">
        <v>23</v>
      </c>
      <c r="U1204" s="20"/>
    </row>
    <row r="1205" spans="1:21" ht="37.5" customHeight="1" x14ac:dyDescent="0.25">
      <c r="A1205" s="25" t="s">
        <v>1565</v>
      </c>
      <c r="B1205" s="26" t="s">
        <v>1566</v>
      </c>
      <c r="C1205" s="18" t="s">
        <v>1570</v>
      </c>
      <c r="D1205" s="28">
        <v>156</v>
      </c>
      <c r="E1205" s="28">
        <v>8.4052000000000007</v>
      </c>
      <c r="F1205" s="28">
        <f>D1205*E1205</f>
        <v>1311.2112000000002</v>
      </c>
      <c r="G1205" s="28" t="s">
        <v>22</v>
      </c>
      <c r="H1205" s="28"/>
      <c r="I1205" s="28"/>
      <c r="J1205" s="43">
        <v>545.14</v>
      </c>
      <c r="K1205" s="22">
        <v>1.6618999999999999</v>
      </c>
      <c r="L1205" s="28">
        <f>J1205*K1205</f>
        <v>905.968166</v>
      </c>
      <c r="M1205" s="28" t="s">
        <v>22</v>
      </c>
      <c r="N1205" s="28"/>
      <c r="O1205" s="28"/>
      <c r="P1205" s="28" t="s">
        <v>22</v>
      </c>
      <c r="Q1205" s="28"/>
      <c r="R1205" s="28"/>
      <c r="S1205" s="41">
        <f t="shared" si="207"/>
        <v>1108.5896830000002</v>
      </c>
      <c r="T1205" s="55" t="s">
        <v>23</v>
      </c>
      <c r="U1205" s="20"/>
    </row>
    <row r="1206" spans="1:21" ht="37.5" customHeight="1" x14ac:dyDescent="0.25">
      <c r="A1206" s="25" t="s">
        <v>1565</v>
      </c>
      <c r="B1206" s="26" t="s">
        <v>1571</v>
      </c>
      <c r="C1206" s="18" t="s">
        <v>1572</v>
      </c>
      <c r="D1206" s="28" t="s">
        <v>22</v>
      </c>
      <c r="E1206" s="28"/>
      <c r="F1206" s="28"/>
      <c r="G1206" s="28">
        <v>3.26</v>
      </c>
      <c r="H1206" s="22">
        <v>39.594700000000003</v>
      </c>
      <c r="I1206" s="28">
        <f t="shared" ref="I1206:I1213" si="208">G1206*H1206</f>
        <v>129.078722</v>
      </c>
      <c r="J1206" s="43">
        <v>35.704799999999999</v>
      </c>
      <c r="K1206" s="22">
        <v>1.6618999999999999</v>
      </c>
      <c r="L1206" s="28">
        <f>J1206*K1206</f>
        <v>59.337807119999994</v>
      </c>
      <c r="M1206" s="28">
        <v>2.64</v>
      </c>
      <c r="N1206" s="22">
        <v>39.594700000000003</v>
      </c>
      <c r="O1206" s="28">
        <f>M1206*N1206</f>
        <v>104.53000800000001</v>
      </c>
      <c r="P1206" s="28" t="s">
        <v>22</v>
      </c>
      <c r="Q1206" s="28"/>
      <c r="R1206" s="28"/>
      <c r="S1206" s="41">
        <f t="shared" si="207"/>
        <v>104.53000800000001</v>
      </c>
      <c r="T1206" s="55" t="s">
        <v>23</v>
      </c>
      <c r="U1206" s="20"/>
    </row>
    <row r="1207" spans="1:21" ht="37.5" customHeight="1" x14ac:dyDescent="0.25">
      <c r="A1207" s="25" t="s">
        <v>1565</v>
      </c>
      <c r="B1207" s="26" t="s">
        <v>1571</v>
      </c>
      <c r="C1207" s="18" t="s">
        <v>1573</v>
      </c>
      <c r="D1207" s="28" t="s">
        <v>22</v>
      </c>
      <c r="E1207" s="28"/>
      <c r="F1207" s="28"/>
      <c r="G1207" s="28">
        <v>20.13</v>
      </c>
      <c r="H1207" s="22">
        <v>39.594700000000003</v>
      </c>
      <c r="I1207" s="28">
        <f t="shared" si="208"/>
        <v>797.04131100000006</v>
      </c>
      <c r="J1207" s="43">
        <v>359.72</v>
      </c>
      <c r="K1207" s="22">
        <v>1.6618999999999999</v>
      </c>
      <c r="L1207" s="28">
        <f>J1207*K1207</f>
        <v>597.818668</v>
      </c>
      <c r="M1207" s="28">
        <v>26.4</v>
      </c>
      <c r="N1207" s="22">
        <v>39.594700000000003</v>
      </c>
      <c r="O1207" s="28">
        <f>M1207*N1207</f>
        <v>1045.30008</v>
      </c>
      <c r="P1207" s="28" t="s">
        <v>22</v>
      </c>
      <c r="Q1207" s="28"/>
      <c r="R1207" s="28"/>
      <c r="S1207" s="41">
        <f t="shared" si="207"/>
        <v>797.04131100000006</v>
      </c>
      <c r="T1207" s="55" t="s">
        <v>23</v>
      </c>
      <c r="U1207" s="20"/>
    </row>
    <row r="1208" spans="1:21" s="16" customFormat="1" ht="37.5" customHeight="1" x14ac:dyDescent="0.25">
      <c r="A1208" s="32" t="s">
        <v>1565</v>
      </c>
      <c r="B1208" s="26" t="s">
        <v>1574</v>
      </c>
      <c r="C1208" s="18" t="s">
        <v>36</v>
      </c>
      <c r="D1208" s="28" t="s">
        <v>22</v>
      </c>
      <c r="E1208" s="28"/>
      <c r="F1208" s="28"/>
      <c r="G1208" s="28">
        <v>2.3010000000000002</v>
      </c>
      <c r="H1208" s="22">
        <v>39.594700000000003</v>
      </c>
      <c r="I1208" s="28">
        <f t="shared" si="208"/>
        <v>91.107404700000018</v>
      </c>
      <c r="J1208" s="28" t="s">
        <v>22</v>
      </c>
      <c r="K1208" s="28"/>
      <c r="L1208" s="28"/>
      <c r="M1208" s="28" t="s">
        <v>22</v>
      </c>
      <c r="N1208" s="28"/>
      <c r="O1208" s="28"/>
      <c r="P1208" s="28">
        <v>865</v>
      </c>
      <c r="Q1208" s="40">
        <v>0.101315</v>
      </c>
      <c r="R1208" s="41">
        <f t="shared" ref="R1208:R1213" si="209">P1208*Q1208</f>
        <v>87.637474999999995</v>
      </c>
      <c r="S1208" s="41">
        <f t="shared" si="207"/>
        <v>89.372439850000006</v>
      </c>
      <c r="T1208" s="56" t="s">
        <v>23</v>
      </c>
      <c r="U1208" s="20"/>
    </row>
    <row r="1209" spans="1:21" s="16" customFormat="1" ht="37.5" customHeight="1" x14ac:dyDescent="0.25">
      <c r="A1209" s="32" t="s">
        <v>1565</v>
      </c>
      <c r="B1209" s="26" t="s">
        <v>1574</v>
      </c>
      <c r="C1209" s="18" t="s">
        <v>55</v>
      </c>
      <c r="D1209" s="28" t="s">
        <v>22</v>
      </c>
      <c r="E1209" s="28"/>
      <c r="F1209" s="28"/>
      <c r="G1209" s="28">
        <v>23.01</v>
      </c>
      <c r="H1209" s="22">
        <v>39.594700000000003</v>
      </c>
      <c r="I1209" s="28">
        <f t="shared" si="208"/>
        <v>911.07404700000018</v>
      </c>
      <c r="J1209" s="28" t="s">
        <v>22</v>
      </c>
      <c r="K1209" s="28"/>
      <c r="L1209" s="28"/>
      <c r="M1209" s="28" t="s">
        <v>22</v>
      </c>
      <c r="N1209" s="28"/>
      <c r="O1209" s="28"/>
      <c r="P1209" s="28">
        <v>5544</v>
      </c>
      <c r="Q1209" s="40">
        <v>0.101315</v>
      </c>
      <c r="R1209" s="41">
        <f t="shared" si="209"/>
        <v>561.69036000000006</v>
      </c>
      <c r="S1209" s="41">
        <f t="shared" si="207"/>
        <v>736.38220350000006</v>
      </c>
      <c r="T1209" s="56" t="s">
        <v>23</v>
      </c>
      <c r="U1209" s="20"/>
    </row>
    <row r="1210" spans="1:21" ht="39.75" customHeight="1" x14ac:dyDescent="0.25">
      <c r="A1210" s="50" t="s">
        <v>1575</v>
      </c>
      <c r="B1210" s="26" t="s">
        <v>1576</v>
      </c>
      <c r="C1210" s="18" t="s">
        <v>1577</v>
      </c>
      <c r="D1210" s="28" t="s">
        <v>22</v>
      </c>
      <c r="E1210" s="28"/>
      <c r="F1210" s="28"/>
      <c r="G1210" s="28">
        <v>43.19</v>
      </c>
      <c r="H1210" s="22">
        <v>39.594700000000003</v>
      </c>
      <c r="I1210" s="28">
        <f t="shared" si="208"/>
        <v>1710.0950930000001</v>
      </c>
      <c r="J1210" s="28" t="s">
        <v>22</v>
      </c>
      <c r="K1210" s="28"/>
      <c r="L1210" s="28"/>
      <c r="M1210" s="28" t="s">
        <v>22</v>
      </c>
      <c r="N1210" s="28"/>
      <c r="O1210" s="28"/>
      <c r="P1210" s="28">
        <v>2823</v>
      </c>
      <c r="Q1210" s="40">
        <v>0.101315</v>
      </c>
      <c r="R1210" s="41">
        <f t="shared" si="209"/>
        <v>286.01224500000001</v>
      </c>
      <c r="S1210" s="41">
        <f t="shared" si="207"/>
        <v>998.05366900000001</v>
      </c>
      <c r="T1210" s="55" t="s">
        <v>23</v>
      </c>
      <c r="U1210" s="20"/>
    </row>
    <row r="1211" spans="1:21" ht="37.5" customHeight="1" x14ac:dyDescent="0.25">
      <c r="A1211" s="50" t="s">
        <v>1575</v>
      </c>
      <c r="B1211" s="26" t="s">
        <v>1578</v>
      </c>
      <c r="C1211" s="18" t="s">
        <v>1577</v>
      </c>
      <c r="D1211" s="28" t="s">
        <v>22</v>
      </c>
      <c r="E1211" s="28"/>
      <c r="F1211" s="28"/>
      <c r="G1211" s="28">
        <v>4.5857999999999999</v>
      </c>
      <c r="H1211" s="22">
        <v>39.594700000000003</v>
      </c>
      <c r="I1211" s="28">
        <f t="shared" si="208"/>
        <v>181.57337526000001</v>
      </c>
      <c r="J1211" s="28" t="s">
        <v>22</v>
      </c>
      <c r="K1211" s="28"/>
      <c r="L1211" s="28"/>
      <c r="M1211" s="28" t="s">
        <v>22</v>
      </c>
      <c r="N1211" s="28"/>
      <c r="O1211" s="28"/>
      <c r="P1211" s="28">
        <v>2823</v>
      </c>
      <c r="Q1211" s="40">
        <v>0.101315</v>
      </c>
      <c r="R1211" s="41">
        <f t="shared" si="209"/>
        <v>286.01224500000001</v>
      </c>
      <c r="S1211" s="41">
        <f t="shared" si="207"/>
        <v>233.79281013000002</v>
      </c>
      <c r="T1211" s="55" t="s">
        <v>23</v>
      </c>
      <c r="U1211" s="20"/>
    </row>
    <row r="1212" spans="1:21" ht="37.5" customHeight="1" x14ac:dyDescent="0.25">
      <c r="A1212" s="50" t="s">
        <v>1575</v>
      </c>
      <c r="B1212" s="26" t="s">
        <v>1576</v>
      </c>
      <c r="C1212" s="18" t="s">
        <v>1579</v>
      </c>
      <c r="D1212" s="28" t="s">
        <v>22</v>
      </c>
      <c r="E1212" s="28"/>
      <c r="F1212" s="28"/>
      <c r="G1212" s="28">
        <v>8.5399999999999991</v>
      </c>
      <c r="H1212" s="22">
        <v>39.594700000000003</v>
      </c>
      <c r="I1212" s="28">
        <f t="shared" si="208"/>
        <v>338.13873799999999</v>
      </c>
      <c r="J1212" s="28" t="s">
        <v>22</v>
      </c>
      <c r="K1212" s="28"/>
      <c r="L1212" s="28"/>
      <c r="M1212" s="28" t="s">
        <v>22</v>
      </c>
      <c r="N1212" s="28"/>
      <c r="O1212" s="28"/>
      <c r="P1212" s="28">
        <v>5646</v>
      </c>
      <c r="Q1212" s="40">
        <v>0.101315</v>
      </c>
      <c r="R1212" s="41">
        <f t="shared" si="209"/>
        <v>572.02449000000001</v>
      </c>
      <c r="S1212" s="41">
        <f t="shared" si="207"/>
        <v>455.081614</v>
      </c>
      <c r="T1212" s="55" t="s">
        <v>23</v>
      </c>
      <c r="U1212" s="20"/>
    </row>
    <row r="1213" spans="1:21" ht="37.5" customHeight="1" x14ac:dyDescent="0.25">
      <c r="A1213" s="50" t="s">
        <v>1575</v>
      </c>
      <c r="B1213" s="26" t="s">
        <v>1578</v>
      </c>
      <c r="C1213" s="18" t="s">
        <v>1579</v>
      </c>
      <c r="D1213" s="28" t="s">
        <v>22</v>
      </c>
      <c r="E1213" s="28"/>
      <c r="F1213" s="28"/>
      <c r="G1213" s="28">
        <v>7.8212999999999999</v>
      </c>
      <c r="H1213" s="22">
        <v>39.594700000000003</v>
      </c>
      <c r="I1213" s="28">
        <f t="shared" si="208"/>
        <v>309.68202711000004</v>
      </c>
      <c r="J1213" s="28" t="s">
        <v>22</v>
      </c>
      <c r="K1213" s="28"/>
      <c r="L1213" s="28"/>
      <c r="M1213" s="28" t="s">
        <v>22</v>
      </c>
      <c r="N1213" s="28"/>
      <c r="O1213" s="28"/>
      <c r="P1213" s="28">
        <v>5646</v>
      </c>
      <c r="Q1213" s="40">
        <v>0.101315</v>
      </c>
      <c r="R1213" s="41">
        <f t="shared" si="209"/>
        <v>572.02449000000001</v>
      </c>
      <c r="S1213" s="41">
        <f t="shared" si="207"/>
        <v>440.85325855500002</v>
      </c>
      <c r="T1213" s="55" t="s">
        <v>23</v>
      </c>
      <c r="U1213" s="20"/>
    </row>
    <row r="1214" spans="1:21" ht="63.75" x14ac:dyDescent="0.25">
      <c r="A1214" s="50" t="s">
        <v>1580</v>
      </c>
      <c r="B1214" s="26" t="s">
        <v>1581</v>
      </c>
      <c r="C1214" s="18" t="s">
        <v>1582</v>
      </c>
      <c r="D1214" s="28" t="s">
        <v>22</v>
      </c>
      <c r="E1214" s="28"/>
      <c r="F1214" s="28"/>
      <c r="G1214" s="28" t="s">
        <v>59</v>
      </c>
      <c r="H1214" s="28"/>
      <c r="I1214" s="28"/>
      <c r="J1214" s="28" t="s">
        <v>22</v>
      </c>
      <c r="K1214" s="28"/>
      <c r="L1214" s="28"/>
      <c r="M1214" s="28" t="s">
        <v>22</v>
      </c>
      <c r="N1214" s="28"/>
      <c r="O1214" s="28"/>
      <c r="P1214" s="28" t="s">
        <v>22</v>
      </c>
      <c r="Q1214" s="41"/>
      <c r="R1214" s="41"/>
      <c r="S1214" s="41">
        <v>930.36</v>
      </c>
      <c r="T1214" s="55" t="s">
        <v>40</v>
      </c>
      <c r="U1214" s="20"/>
    </row>
    <row r="1215" spans="1:21" ht="63.75" x14ac:dyDescent="0.25">
      <c r="A1215" s="50" t="s">
        <v>1580</v>
      </c>
      <c r="B1215" s="26" t="s">
        <v>1656</v>
      </c>
      <c r="C1215" s="18" t="s">
        <v>1582</v>
      </c>
      <c r="D1215" s="28" t="s">
        <v>22</v>
      </c>
      <c r="E1215" s="28"/>
      <c r="F1215" s="28"/>
      <c r="G1215" s="28" t="s">
        <v>22</v>
      </c>
      <c r="H1215" s="28"/>
      <c r="I1215" s="28"/>
      <c r="J1215" s="28" t="s">
        <v>22</v>
      </c>
      <c r="K1215" s="28"/>
      <c r="L1215" s="28"/>
      <c r="M1215" s="28" t="s">
        <v>22</v>
      </c>
      <c r="N1215" s="28"/>
      <c r="O1215" s="28"/>
      <c r="P1215" s="28" t="s">
        <v>22</v>
      </c>
      <c r="Q1215" s="41"/>
      <c r="R1215" s="41"/>
      <c r="S1215" s="28" t="s">
        <v>22</v>
      </c>
      <c r="T1215" s="55" t="s">
        <v>40</v>
      </c>
      <c r="U1215" s="20"/>
    </row>
    <row r="1216" spans="1:21" ht="89.25" x14ac:dyDescent="0.25">
      <c r="A1216" s="50" t="s">
        <v>1580</v>
      </c>
      <c r="B1216" s="26" t="s">
        <v>1657</v>
      </c>
      <c r="C1216" s="18" t="s">
        <v>1582</v>
      </c>
      <c r="D1216" s="28" t="s">
        <v>22</v>
      </c>
      <c r="E1216" s="28"/>
      <c r="F1216" s="28"/>
      <c r="G1216" s="28" t="s">
        <v>59</v>
      </c>
      <c r="H1216" s="28"/>
      <c r="I1216" s="28"/>
      <c r="J1216" s="28" t="s">
        <v>22</v>
      </c>
      <c r="K1216" s="28"/>
      <c r="L1216" s="28"/>
      <c r="M1216" s="28" t="s">
        <v>22</v>
      </c>
      <c r="N1216" s="28"/>
      <c r="O1216" s="28"/>
      <c r="P1216" s="28" t="s">
        <v>22</v>
      </c>
      <c r="Q1216" s="41"/>
      <c r="R1216" s="41"/>
      <c r="S1216" s="41">
        <v>1218.0999999999999</v>
      </c>
      <c r="T1216" s="55" t="s">
        <v>40</v>
      </c>
      <c r="U1216" s="20"/>
    </row>
    <row r="1217" spans="1:21" ht="63.75" x14ac:dyDescent="0.25">
      <c r="A1217" s="50" t="s">
        <v>1583</v>
      </c>
      <c r="B1217" s="26" t="s">
        <v>1584</v>
      </c>
      <c r="C1217" s="18" t="s">
        <v>1585</v>
      </c>
      <c r="D1217" s="28" t="s">
        <v>22</v>
      </c>
      <c r="E1217" s="28"/>
      <c r="F1217" s="28"/>
      <c r="G1217" s="28">
        <v>14.378</v>
      </c>
      <c r="H1217" s="22">
        <v>39.594700000000003</v>
      </c>
      <c r="I1217" s="28">
        <f>G1217*H1217</f>
        <v>569.29259660000002</v>
      </c>
      <c r="J1217" s="28" t="s">
        <v>22</v>
      </c>
      <c r="K1217" s="28"/>
      <c r="L1217" s="28"/>
      <c r="M1217" s="28">
        <v>20</v>
      </c>
      <c r="N1217" s="22">
        <v>39.594700000000003</v>
      </c>
      <c r="O1217" s="28">
        <f>M1217*N1217</f>
        <v>791.89400000000001</v>
      </c>
      <c r="P1217" s="28" t="s">
        <v>22</v>
      </c>
      <c r="Q1217" s="41"/>
      <c r="R1217" s="41"/>
      <c r="S1217" s="41">
        <f>MEDIAN(F1217,I1217,L1217,O1217,R1217)</f>
        <v>680.59329830000001</v>
      </c>
      <c r="T1217" s="55" t="s">
        <v>23</v>
      </c>
      <c r="U1217" s="20"/>
    </row>
    <row r="1218" spans="1:21" ht="51" x14ac:dyDescent="0.25">
      <c r="A1218" s="50" t="s">
        <v>1586</v>
      </c>
      <c r="B1218" s="26" t="s">
        <v>1587</v>
      </c>
      <c r="C1218" s="18" t="s">
        <v>1588</v>
      </c>
      <c r="D1218" s="28" t="s">
        <v>22</v>
      </c>
      <c r="E1218" s="28"/>
      <c r="F1218" s="28"/>
      <c r="G1218" s="28">
        <v>30.734999999999999</v>
      </c>
      <c r="H1218" s="22">
        <v>39.594700000000003</v>
      </c>
      <c r="I1218" s="28">
        <f>G1218*H1218</f>
        <v>1216.9431045000001</v>
      </c>
      <c r="J1218" s="28" t="s">
        <v>22</v>
      </c>
      <c r="K1218" s="28"/>
      <c r="L1218" s="28"/>
      <c r="M1218" s="28">
        <v>30</v>
      </c>
      <c r="N1218" s="22">
        <v>39.594700000000003</v>
      </c>
      <c r="O1218" s="28">
        <f>M1218*N1218</f>
        <v>1187.8410000000001</v>
      </c>
      <c r="P1218" s="28" t="s">
        <v>22</v>
      </c>
      <c r="Q1218" s="41"/>
      <c r="R1218" s="41"/>
      <c r="S1218" s="41">
        <f>MEDIAN(F1218,I1218,L1218,O1218,R1218)</f>
        <v>1202.3920522500002</v>
      </c>
      <c r="T1218" s="55" t="s">
        <v>23</v>
      </c>
      <c r="U1218" s="20"/>
    </row>
    <row r="1219" spans="1:21" ht="51" x14ac:dyDescent="0.25">
      <c r="A1219" s="50" t="s">
        <v>1586</v>
      </c>
      <c r="B1219" s="26" t="s">
        <v>1589</v>
      </c>
      <c r="C1219" s="18" t="s">
        <v>1590</v>
      </c>
      <c r="D1219" s="28" t="s">
        <v>22</v>
      </c>
      <c r="E1219" s="28"/>
      <c r="F1219" s="28"/>
      <c r="G1219" s="28" t="s">
        <v>22</v>
      </c>
      <c r="H1219" s="28"/>
      <c r="I1219" s="28"/>
      <c r="J1219" s="28" t="s">
        <v>22</v>
      </c>
      <c r="K1219" s="28"/>
      <c r="L1219" s="28"/>
      <c r="M1219" s="28" t="s">
        <v>22</v>
      </c>
      <c r="N1219" s="28"/>
      <c r="O1219" s="28"/>
      <c r="P1219" s="28" t="s">
        <v>22</v>
      </c>
      <c r="Q1219" s="41"/>
      <c r="R1219" s="41"/>
      <c r="S1219" s="28" t="s">
        <v>22</v>
      </c>
      <c r="T1219" s="55" t="s">
        <v>40</v>
      </c>
      <c r="U1219" s="20"/>
    </row>
    <row r="1220" spans="1:21" ht="127.5" x14ac:dyDescent="0.25">
      <c r="A1220" s="50" t="s">
        <v>1591</v>
      </c>
      <c r="B1220" s="26" t="s">
        <v>1592</v>
      </c>
      <c r="C1220" s="18" t="s">
        <v>1593</v>
      </c>
      <c r="D1220" s="28" t="s">
        <v>22</v>
      </c>
      <c r="E1220" s="28"/>
      <c r="F1220" s="28"/>
      <c r="G1220" s="28">
        <v>7.6509999999999998</v>
      </c>
      <c r="H1220" s="22">
        <v>39.594700000000003</v>
      </c>
      <c r="I1220" s="28">
        <f>G1220*H1220</f>
        <v>302.9390497</v>
      </c>
      <c r="J1220" s="28" t="s">
        <v>22</v>
      </c>
      <c r="K1220" s="28"/>
      <c r="L1220" s="28"/>
      <c r="M1220" s="28">
        <v>9.49</v>
      </c>
      <c r="N1220" s="22">
        <v>39.594700000000003</v>
      </c>
      <c r="O1220" s="28">
        <f>M1220*N1220</f>
        <v>375.75370300000003</v>
      </c>
      <c r="P1220" s="28" t="s">
        <v>22</v>
      </c>
      <c r="Q1220" s="41"/>
      <c r="R1220" s="41"/>
      <c r="S1220" s="41">
        <f>MEDIAN(F1220,I1220,L1220,O1220,R1220)</f>
        <v>339.34637635000001</v>
      </c>
      <c r="T1220" s="55" t="s">
        <v>23</v>
      </c>
      <c r="U1220" s="20"/>
    </row>
    <row r="1221" spans="1:21" ht="114.75" x14ac:dyDescent="0.25">
      <c r="A1221" s="50" t="s">
        <v>1591</v>
      </c>
      <c r="B1221" s="26" t="s">
        <v>1594</v>
      </c>
      <c r="C1221" s="18" t="s">
        <v>1593</v>
      </c>
      <c r="D1221" s="28" t="s">
        <v>22</v>
      </c>
      <c r="E1221" s="28"/>
      <c r="F1221" s="28"/>
      <c r="G1221" s="28" t="s">
        <v>59</v>
      </c>
      <c r="H1221" s="28"/>
      <c r="I1221" s="28"/>
      <c r="J1221" s="28" t="s">
        <v>22</v>
      </c>
      <c r="K1221" s="28"/>
      <c r="L1221" s="28"/>
      <c r="M1221" s="28" t="s">
        <v>22</v>
      </c>
      <c r="N1221" s="28"/>
      <c r="O1221" s="28"/>
      <c r="P1221" s="28" t="s">
        <v>22</v>
      </c>
      <c r="Q1221" s="41"/>
      <c r="R1221" s="41"/>
      <c r="S1221" s="28" t="s">
        <v>22</v>
      </c>
      <c r="T1221" s="55" t="s">
        <v>40</v>
      </c>
      <c r="U1221" s="20"/>
    </row>
    <row r="1222" spans="1:21" ht="89.25" x14ac:dyDescent="0.25">
      <c r="A1222" s="50" t="s">
        <v>1591</v>
      </c>
      <c r="B1222" s="26" t="s">
        <v>1595</v>
      </c>
      <c r="C1222" s="18" t="s">
        <v>1596</v>
      </c>
      <c r="D1222" s="28" t="s">
        <v>22</v>
      </c>
      <c r="E1222" s="28"/>
      <c r="F1222" s="28"/>
      <c r="G1222" s="28" t="s">
        <v>22</v>
      </c>
      <c r="H1222" s="28"/>
      <c r="I1222" s="28"/>
      <c r="J1222" s="28" t="s">
        <v>22</v>
      </c>
      <c r="K1222" s="28"/>
      <c r="L1222" s="28"/>
      <c r="M1222" s="28" t="s">
        <v>22</v>
      </c>
      <c r="N1222" s="28"/>
      <c r="O1222" s="28"/>
      <c r="P1222" s="28" t="s">
        <v>22</v>
      </c>
      <c r="Q1222" s="41"/>
      <c r="R1222" s="41"/>
      <c r="S1222" s="28" t="s">
        <v>22</v>
      </c>
      <c r="T1222" s="55" t="s">
        <v>40</v>
      </c>
      <c r="U1222" s="20"/>
    </row>
    <row r="1223" spans="1:21" ht="102" x14ac:dyDescent="0.25">
      <c r="A1223" s="50" t="s">
        <v>1591</v>
      </c>
      <c r="B1223" s="26" t="s">
        <v>1597</v>
      </c>
      <c r="C1223" s="18" t="s">
        <v>1598</v>
      </c>
      <c r="D1223" s="28" t="s">
        <v>22</v>
      </c>
      <c r="E1223" s="28"/>
      <c r="F1223" s="28"/>
      <c r="G1223" s="28" t="s">
        <v>22</v>
      </c>
      <c r="H1223" s="28"/>
      <c r="I1223" s="28"/>
      <c r="J1223" s="28" t="s">
        <v>22</v>
      </c>
      <c r="K1223" s="28"/>
      <c r="L1223" s="28"/>
      <c r="M1223" s="28" t="s">
        <v>22</v>
      </c>
      <c r="N1223" s="28"/>
      <c r="O1223" s="28"/>
      <c r="P1223" s="28" t="s">
        <v>22</v>
      </c>
      <c r="Q1223" s="41"/>
      <c r="R1223" s="41"/>
      <c r="S1223" s="28" t="s">
        <v>22</v>
      </c>
      <c r="T1223" s="55" t="s">
        <v>40</v>
      </c>
      <c r="U1223" s="20"/>
    </row>
    <row r="1224" spans="1:21" ht="102" x14ac:dyDescent="0.25">
      <c r="A1224" s="50" t="s">
        <v>1591</v>
      </c>
      <c r="B1224" s="26" t="s">
        <v>1599</v>
      </c>
      <c r="C1224" s="18" t="s">
        <v>1600</v>
      </c>
      <c r="D1224" s="28" t="s">
        <v>22</v>
      </c>
      <c r="E1224" s="28"/>
      <c r="F1224" s="28"/>
      <c r="G1224" s="28" t="s">
        <v>22</v>
      </c>
      <c r="H1224" s="28"/>
      <c r="I1224" s="28"/>
      <c r="J1224" s="28" t="s">
        <v>22</v>
      </c>
      <c r="K1224" s="28"/>
      <c r="L1224" s="28"/>
      <c r="M1224" s="28" t="s">
        <v>22</v>
      </c>
      <c r="N1224" s="28"/>
      <c r="O1224" s="28"/>
      <c r="P1224" s="28" t="s">
        <v>22</v>
      </c>
      <c r="Q1224" s="41"/>
      <c r="R1224" s="41"/>
      <c r="S1224" s="28" t="s">
        <v>22</v>
      </c>
      <c r="T1224" s="55" t="s">
        <v>40</v>
      </c>
      <c r="U1224" s="20"/>
    </row>
    <row r="1225" spans="1:21" ht="127.5" x14ac:dyDescent="0.25">
      <c r="A1225" s="50" t="s">
        <v>1601</v>
      </c>
      <c r="B1225" s="26" t="s">
        <v>1602</v>
      </c>
      <c r="C1225" s="18" t="s">
        <v>1593</v>
      </c>
      <c r="D1225" s="28" t="s">
        <v>22</v>
      </c>
      <c r="E1225" s="28"/>
      <c r="F1225" s="28"/>
      <c r="G1225" s="28" t="s">
        <v>59</v>
      </c>
      <c r="H1225" s="28"/>
      <c r="I1225" s="28"/>
      <c r="J1225" s="28" t="s">
        <v>22</v>
      </c>
      <c r="K1225" s="28"/>
      <c r="L1225" s="28"/>
      <c r="M1225" s="28" t="s">
        <v>22</v>
      </c>
      <c r="N1225" s="28"/>
      <c r="O1225" s="28"/>
      <c r="P1225" s="28" t="s">
        <v>22</v>
      </c>
      <c r="Q1225" s="41"/>
      <c r="R1225" s="41"/>
      <c r="S1225" s="28" t="s">
        <v>22</v>
      </c>
      <c r="T1225" s="55" t="s">
        <v>40</v>
      </c>
      <c r="U1225" s="20"/>
    </row>
    <row r="1226" spans="1:21" ht="89.25" x14ac:dyDescent="0.25">
      <c r="A1226" s="50" t="s">
        <v>1601</v>
      </c>
      <c r="B1226" s="26" t="s">
        <v>1603</v>
      </c>
      <c r="C1226" s="18" t="s">
        <v>1593</v>
      </c>
      <c r="D1226" s="28" t="s">
        <v>22</v>
      </c>
      <c r="E1226" s="28"/>
      <c r="F1226" s="28"/>
      <c r="G1226" s="28" t="s">
        <v>22</v>
      </c>
      <c r="H1226" s="28"/>
      <c r="I1226" s="28"/>
      <c r="J1226" s="28" t="s">
        <v>22</v>
      </c>
      <c r="K1226" s="28"/>
      <c r="L1226" s="28"/>
      <c r="M1226" s="28" t="s">
        <v>22</v>
      </c>
      <c r="N1226" s="28"/>
      <c r="O1226" s="28"/>
      <c r="P1226" s="28" t="s">
        <v>22</v>
      </c>
      <c r="Q1226" s="41"/>
      <c r="R1226" s="41"/>
      <c r="S1226" s="28" t="s">
        <v>22</v>
      </c>
      <c r="T1226" s="55" t="s">
        <v>40</v>
      </c>
      <c r="U1226" s="20"/>
    </row>
    <row r="1227" spans="1:21" ht="61.5" customHeight="1" x14ac:dyDescent="0.25">
      <c r="A1227" s="50" t="s">
        <v>1604</v>
      </c>
      <c r="B1227" s="26" t="s">
        <v>1605</v>
      </c>
      <c r="C1227" s="18" t="s">
        <v>1582</v>
      </c>
      <c r="D1227" s="28" t="s">
        <v>22</v>
      </c>
      <c r="E1227" s="28"/>
      <c r="F1227" s="28"/>
      <c r="G1227" s="28" t="s">
        <v>22</v>
      </c>
      <c r="H1227" s="28"/>
      <c r="I1227" s="28"/>
      <c r="J1227" s="28" t="s">
        <v>22</v>
      </c>
      <c r="K1227" s="28"/>
      <c r="L1227" s="28"/>
      <c r="M1227" s="28" t="s">
        <v>22</v>
      </c>
      <c r="N1227" s="28"/>
      <c r="O1227" s="28"/>
      <c r="P1227" s="28" t="s">
        <v>22</v>
      </c>
      <c r="Q1227" s="41"/>
      <c r="R1227" s="41"/>
      <c r="S1227" s="41">
        <v>203.17</v>
      </c>
      <c r="T1227" s="55" t="s">
        <v>40</v>
      </c>
      <c r="U1227" s="20"/>
    </row>
    <row r="1228" spans="1:21" ht="81.75" customHeight="1" x14ac:dyDescent="0.25">
      <c r="A1228" s="50" t="s">
        <v>1606</v>
      </c>
      <c r="B1228" s="26" t="s">
        <v>1607</v>
      </c>
      <c r="C1228" s="18" t="s">
        <v>1582</v>
      </c>
      <c r="D1228" s="28" t="s">
        <v>22</v>
      </c>
      <c r="E1228" s="28"/>
      <c r="F1228" s="28"/>
      <c r="G1228" s="28" t="s">
        <v>22</v>
      </c>
      <c r="H1228" s="28"/>
      <c r="I1228" s="28"/>
      <c r="J1228" s="28" t="s">
        <v>22</v>
      </c>
      <c r="K1228" s="28"/>
      <c r="L1228" s="28"/>
      <c r="M1228" s="28" t="s">
        <v>59</v>
      </c>
      <c r="N1228" s="28"/>
      <c r="O1228" s="28"/>
      <c r="P1228" s="28" t="s">
        <v>22</v>
      </c>
      <c r="Q1228" s="41"/>
      <c r="R1228" s="41"/>
      <c r="S1228" s="41">
        <v>984.44</v>
      </c>
      <c r="T1228" s="55" t="s">
        <v>40</v>
      </c>
      <c r="U1228" s="20"/>
    </row>
    <row r="1229" spans="1:21" ht="51" x14ac:dyDescent="0.25">
      <c r="A1229" s="50" t="s">
        <v>1608</v>
      </c>
      <c r="B1229" s="26" t="s">
        <v>1609</v>
      </c>
      <c r="C1229" s="18" t="s">
        <v>1582</v>
      </c>
      <c r="D1229" s="28" t="s">
        <v>22</v>
      </c>
      <c r="E1229" s="28"/>
      <c r="F1229" s="28"/>
      <c r="G1229" s="28" t="s">
        <v>59</v>
      </c>
      <c r="H1229" s="28"/>
      <c r="I1229" s="28"/>
      <c r="J1229" s="28" t="s">
        <v>22</v>
      </c>
      <c r="K1229" s="28"/>
      <c r="L1229" s="28"/>
      <c r="M1229" s="28" t="s">
        <v>22</v>
      </c>
      <c r="N1229" s="28"/>
      <c r="O1229" s="28"/>
      <c r="P1229" s="28" t="s">
        <v>22</v>
      </c>
      <c r="Q1229" s="41"/>
      <c r="R1229" s="41"/>
      <c r="S1229" s="28" t="s">
        <v>22</v>
      </c>
      <c r="T1229" s="55" t="s">
        <v>40</v>
      </c>
      <c r="U1229" s="20"/>
    </row>
    <row r="1230" spans="1:21" ht="51" x14ac:dyDescent="0.25">
      <c r="A1230" s="50" t="s">
        <v>1608</v>
      </c>
      <c r="B1230" s="26" t="s">
        <v>1609</v>
      </c>
      <c r="C1230" s="18" t="s">
        <v>1610</v>
      </c>
      <c r="D1230" s="28" t="s">
        <v>22</v>
      </c>
      <c r="E1230" s="28"/>
      <c r="F1230" s="28"/>
      <c r="G1230" s="28" t="s">
        <v>59</v>
      </c>
      <c r="H1230" s="28"/>
      <c r="I1230" s="28"/>
      <c r="J1230" s="28" t="s">
        <v>22</v>
      </c>
      <c r="K1230" s="28"/>
      <c r="L1230" s="28"/>
      <c r="M1230" s="28" t="s">
        <v>22</v>
      </c>
      <c r="N1230" s="28"/>
      <c r="O1230" s="28"/>
      <c r="P1230" s="28" t="s">
        <v>22</v>
      </c>
      <c r="Q1230" s="41"/>
      <c r="R1230" s="41"/>
      <c r="S1230" s="28" t="s">
        <v>22</v>
      </c>
      <c r="T1230" s="55" t="s">
        <v>40</v>
      </c>
      <c r="U1230" s="20"/>
    </row>
    <row r="1231" spans="1:21" ht="51" x14ac:dyDescent="0.25">
      <c r="A1231" s="50" t="s">
        <v>1608</v>
      </c>
      <c r="B1231" s="26" t="s">
        <v>1609</v>
      </c>
      <c r="C1231" s="18" t="s">
        <v>1611</v>
      </c>
      <c r="D1231" s="28" t="s">
        <v>22</v>
      </c>
      <c r="E1231" s="28"/>
      <c r="F1231" s="28"/>
      <c r="G1231" s="28" t="s">
        <v>59</v>
      </c>
      <c r="H1231" s="28"/>
      <c r="I1231" s="28"/>
      <c r="J1231" s="28" t="s">
        <v>22</v>
      </c>
      <c r="K1231" s="28"/>
      <c r="L1231" s="28"/>
      <c r="M1231" s="28" t="s">
        <v>22</v>
      </c>
      <c r="N1231" s="28"/>
      <c r="O1231" s="28"/>
      <c r="P1231" s="28" t="s">
        <v>22</v>
      </c>
      <c r="Q1231" s="41"/>
      <c r="R1231" s="41"/>
      <c r="S1231" s="28" t="s">
        <v>22</v>
      </c>
      <c r="T1231" s="55" t="s">
        <v>40</v>
      </c>
      <c r="U1231" s="20"/>
    </row>
    <row r="1232" spans="1:21" ht="51" x14ac:dyDescent="0.25">
      <c r="A1232" s="50" t="s">
        <v>1608</v>
      </c>
      <c r="B1232" s="26" t="s">
        <v>1609</v>
      </c>
      <c r="C1232" s="18" t="s">
        <v>1612</v>
      </c>
      <c r="D1232" s="28" t="s">
        <v>22</v>
      </c>
      <c r="E1232" s="28"/>
      <c r="F1232" s="28"/>
      <c r="G1232" s="28" t="s">
        <v>59</v>
      </c>
      <c r="H1232" s="28"/>
      <c r="I1232" s="28"/>
      <c r="J1232" s="28" t="s">
        <v>22</v>
      </c>
      <c r="K1232" s="28"/>
      <c r="L1232" s="28"/>
      <c r="M1232" s="28" t="s">
        <v>22</v>
      </c>
      <c r="N1232" s="28"/>
      <c r="O1232" s="28"/>
      <c r="P1232" s="28" t="s">
        <v>22</v>
      </c>
      <c r="Q1232" s="41"/>
      <c r="R1232" s="41"/>
      <c r="S1232" s="28" t="s">
        <v>22</v>
      </c>
      <c r="T1232" s="55" t="s">
        <v>40</v>
      </c>
      <c r="U1232" s="20"/>
    </row>
    <row r="1233" spans="1:21" ht="37.5" customHeight="1" x14ac:dyDescent="0.25">
      <c r="A1233" s="50" t="s">
        <v>1613</v>
      </c>
      <c r="B1233" s="26" t="s">
        <v>1614</v>
      </c>
      <c r="C1233" s="18" t="s">
        <v>1615</v>
      </c>
      <c r="D1233" s="28" t="s">
        <v>22</v>
      </c>
      <c r="E1233" s="28"/>
      <c r="F1233" s="28"/>
      <c r="G1233" s="28" t="s">
        <v>22</v>
      </c>
      <c r="H1233" s="28"/>
      <c r="I1233" s="28"/>
      <c r="J1233" s="28" t="s">
        <v>22</v>
      </c>
      <c r="K1233" s="28"/>
      <c r="L1233" s="28"/>
      <c r="M1233" s="28" t="s">
        <v>22</v>
      </c>
      <c r="N1233" s="28"/>
      <c r="O1233" s="28"/>
      <c r="P1233" s="28" t="s">
        <v>22</v>
      </c>
      <c r="Q1233" s="41"/>
      <c r="R1233" s="41"/>
      <c r="S1233" s="28" t="s">
        <v>22</v>
      </c>
      <c r="T1233" s="55" t="s">
        <v>40</v>
      </c>
      <c r="U1233" s="20"/>
    </row>
    <row r="1234" spans="1:21" ht="37.5" customHeight="1" x14ac:dyDescent="0.25">
      <c r="A1234" s="50" t="s">
        <v>1613</v>
      </c>
      <c r="B1234" s="26" t="s">
        <v>1614</v>
      </c>
      <c r="C1234" s="18" t="s">
        <v>1616</v>
      </c>
      <c r="D1234" s="28" t="s">
        <v>22</v>
      </c>
      <c r="E1234" s="28"/>
      <c r="F1234" s="28"/>
      <c r="G1234" s="28" t="s">
        <v>22</v>
      </c>
      <c r="H1234" s="28"/>
      <c r="I1234" s="28"/>
      <c r="J1234" s="28" t="s">
        <v>22</v>
      </c>
      <c r="K1234" s="28"/>
      <c r="L1234" s="28"/>
      <c r="M1234" s="28" t="s">
        <v>22</v>
      </c>
      <c r="N1234" s="28"/>
      <c r="O1234" s="28"/>
      <c r="P1234" s="28" t="s">
        <v>22</v>
      </c>
      <c r="Q1234" s="41"/>
      <c r="R1234" s="41"/>
      <c r="S1234" s="41">
        <v>157.49100000000001</v>
      </c>
      <c r="T1234" s="55" t="s">
        <v>40</v>
      </c>
      <c r="U1234" s="20"/>
    </row>
    <row r="1235" spans="1:21" ht="37.5" customHeight="1" x14ac:dyDescent="0.25">
      <c r="A1235" s="50" t="s">
        <v>1613</v>
      </c>
      <c r="B1235" s="26" t="s">
        <v>1578</v>
      </c>
      <c r="C1235" s="18" t="s">
        <v>1617</v>
      </c>
      <c r="D1235" s="28" t="s">
        <v>22</v>
      </c>
      <c r="E1235" s="28"/>
      <c r="F1235" s="28"/>
      <c r="G1235" s="28">
        <v>48.4</v>
      </c>
      <c r="H1235" s="22">
        <v>39.594700000000003</v>
      </c>
      <c r="I1235" s="28">
        <f>G1235*H1235</f>
        <v>1916.3834800000002</v>
      </c>
      <c r="J1235" s="43">
        <v>1330</v>
      </c>
      <c r="K1235" s="22">
        <v>1.6618999999999999</v>
      </c>
      <c r="L1235" s="28">
        <f>J1235*K1235</f>
        <v>2210.3269999999998</v>
      </c>
      <c r="M1235" s="28" t="s">
        <v>22</v>
      </c>
      <c r="N1235" s="28"/>
      <c r="O1235" s="28"/>
      <c r="P1235" s="28" t="s">
        <v>22</v>
      </c>
      <c r="Q1235" s="41"/>
      <c r="R1235" s="41"/>
      <c r="S1235" s="41">
        <f>MEDIAN(F1235,I1235,L1235,O1235,R1235)</f>
        <v>2063.3552399999999</v>
      </c>
      <c r="T1235" s="55" t="s">
        <v>23</v>
      </c>
      <c r="U1235" s="20"/>
    </row>
    <row r="1236" spans="1:21" ht="33" customHeight="1" x14ac:dyDescent="0.25">
      <c r="A1236" s="50" t="s">
        <v>1613</v>
      </c>
      <c r="B1236" s="26" t="s">
        <v>1578</v>
      </c>
      <c r="C1236" s="18" t="s">
        <v>1618</v>
      </c>
      <c r="D1236" s="28" t="s">
        <v>22</v>
      </c>
      <c r="E1236" s="28"/>
      <c r="F1236" s="28"/>
      <c r="G1236" s="28">
        <v>96.8</v>
      </c>
      <c r="H1236" s="22">
        <v>39.594700000000003</v>
      </c>
      <c r="I1236" s="28">
        <f>G1236*H1236</f>
        <v>3832.7669600000004</v>
      </c>
      <c r="J1236" s="43">
        <v>2660</v>
      </c>
      <c r="K1236" s="22">
        <v>1.6618999999999999</v>
      </c>
      <c r="L1236" s="28">
        <f>J1236*K1236</f>
        <v>4420.6539999999995</v>
      </c>
      <c r="M1236" s="28" t="s">
        <v>22</v>
      </c>
      <c r="N1236" s="28"/>
      <c r="O1236" s="28"/>
      <c r="P1236" s="28" t="s">
        <v>22</v>
      </c>
      <c r="Q1236" s="41"/>
      <c r="R1236" s="41"/>
      <c r="S1236" s="41">
        <f>MEDIAN(F1236,I1236,L1236,O1236,R1236)</f>
        <v>4126.7104799999997</v>
      </c>
      <c r="T1236" s="55" t="s">
        <v>23</v>
      </c>
      <c r="U1236" s="20"/>
    </row>
    <row r="1237" spans="1:21" ht="34.5" customHeight="1" x14ac:dyDescent="0.25">
      <c r="A1237" s="50" t="s">
        <v>1613</v>
      </c>
      <c r="B1237" s="26" t="s">
        <v>1619</v>
      </c>
      <c r="C1237" s="18" t="s">
        <v>1582</v>
      </c>
      <c r="D1237" s="28" t="s">
        <v>22</v>
      </c>
      <c r="E1237" s="28"/>
      <c r="F1237" s="28"/>
      <c r="G1237" s="28">
        <v>3.52</v>
      </c>
      <c r="H1237" s="22">
        <v>39.594700000000003</v>
      </c>
      <c r="I1237" s="28">
        <f>G1237*H1237</f>
        <v>139.373344</v>
      </c>
      <c r="J1237" s="43">
        <v>133</v>
      </c>
      <c r="K1237" s="22">
        <v>1.6618999999999999</v>
      </c>
      <c r="L1237" s="28">
        <f>J1237*K1237</f>
        <v>221.03269999999998</v>
      </c>
      <c r="M1237" s="28" t="s">
        <v>22</v>
      </c>
      <c r="N1237" s="28"/>
      <c r="O1237" s="28"/>
      <c r="P1237" s="28" t="s">
        <v>22</v>
      </c>
      <c r="Q1237" s="41"/>
      <c r="R1237" s="41"/>
      <c r="S1237" s="41">
        <f>MEDIAN(F1237,I1237,L1237,O1237,R1237)</f>
        <v>180.20302199999998</v>
      </c>
      <c r="T1237" s="55" t="s">
        <v>23</v>
      </c>
      <c r="U1237" s="20"/>
    </row>
    <row r="1238" spans="1:21" ht="111.75" customHeight="1" x14ac:dyDescent="0.25">
      <c r="A1238" s="50" t="s">
        <v>1620</v>
      </c>
      <c r="B1238" s="26" t="s">
        <v>1621</v>
      </c>
      <c r="C1238" s="18" t="s">
        <v>1622</v>
      </c>
      <c r="D1238" s="28" t="s">
        <v>22</v>
      </c>
      <c r="E1238" s="28"/>
      <c r="F1238" s="28"/>
      <c r="G1238" s="28" t="s">
        <v>22</v>
      </c>
      <c r="H1238" s="28"/>
      <c r="I1238" s="28"/>
      <c r="J1238" s="28" t="s">
        <v>22</v>
      </c>
      <c r="K1238" s="28"/>
      <c r="L1238" s="28"/>
      <c r="M1238" s="28" t="s">
        <v>22</v>
      </c>
      <c r="N1238" s="28"/>
      <c r="O1238" s="28"/>
      <c r="P1238" s="28" t="s">
        <v>22</v>
      </c>
      <c r="Q1238" s="41"/>
      <c r="R1238" s="41"/>
      <c r="S1238" s="41">
        <v>420.02</v>
      </c>
      <c r="T1238" s="55" t="s">
        <v>40</v>
      </c>
      <c r="U1238" s="20"/>
    </row>
    <row r="1239" spans="1:21" ht="114" customHeight="1" x14ac:dyDescent="0.25">
      <c r="A1239" s="50" t="s">
        <v>1620</v>
      </c>
      <c r="B1239" s="26" t="s">
        <v>1623</v>
      </c>
      <c r="C1239" s="18" t="s">
        <v>1622</v>
      </c>
      <c r="D1239" s="28" t="s">
        <v>22</v>
      </c>
      <c r="E1239" s="28"/>
      <c r="F1239" s="28"/>
      <c r="G1239" s="28" t="s">
        <v>22</v>
      </c>
      <c r="H1239" s="28"/>
      <c r="I1239" s="28"/>
      <c r="J1239" s="28" t="s">
        <v>59</v>
      </c>
      <c r="K1239" s="28"/>
      <c r="L1239" s="28"/>
      <c r="M1239" s="28" t="s">
        <v>22</v>
      </c>
      <c r="N1239" s="28"/>
      <c r="O1239" s="28"/>
      <c r="P1239" s="28" t="s">
        <v>22</v>
      </c>
      <c r="Q1239" s="41"/>
      <c r="R1239" s="41"/>
      <c r="S1239" s="28" t="s">
        <v>22</v>
      </c>
      <c r="T1239" s="55" t="s">
        <v>40</v>
      </c>
      <c r="U1239" s="20"/>
    </row>
    <row r="1240" spans="1:21" ht="75" customHeight="1" x14ac:dyDescent="0.25">
      <c r="A1240" s="50" t="s">
        <v>1624</v>
      </c>
      <c r="B1240" s="26" t="s">
        <v>1625</v>
      </c>
      <c r="C1240" s="18" t="s">
        <v>1626</v>
      </c>
      <c r="D1240" s="28" t="s">
        <v>22</v>
      </c>
      <c r="E1240" s="28"/>
      <c r="F1240" s="28"/>
      <c r="G1240" s="28" t="s">
        <v>22</v>
      </c>
      <c r="H1240" s="28"/>
      <c r="I1240" s="28"/>
      <c r="J1240" s="28" t="s">
        <v>59</v>
      </c>
      <c r="K1240" s="28"/>
      <c r="L1240" s="28"/>
      <c r="M1240" s="28" t="s">
        <v>22</v>
      </c>
      <c r="N1240" s="28"/>
      <c r="O1240" s="28"/>
      <c r="P1240" s="28" t="s">
        <v>22</v>
      </c>
      <c r="Q1240" s="41"/>
      <c r="R1240" s="41"/>
      <c r="S1240" s="28" t="s">
        <v>22</v>
      </c>
      <c r="T1240" s="55" t="s">
        <v>40</v>
      </c>
      <c r="U1240" s="20"/>
    </row>
    <row r="1241" spans="1:21" ht="51.75" customHeight="1" x14ac:dyDescent="0.25">
      <c r="A1241" s="26" t="s">
        <v>1624</v>
      </c>
      <c r="B1241" s="26" t="s">
        <v>1627</v>
      </c>
      <c r="C1241" s="18" t="s">
        <v>1626</v>
      </c>
      <c r="D1241" s="28" t="s">
        <v>22</v>
      </c>
      <c r="E1241" s="28"/>
      <c r="F1241" s="28"/>
      <c r="G1241" s="28" t="s">
        <v>22</v>
      </c>
      <c r="H1241" s="28"/>
      <c r="I1241" s="28"/>
      <c r="J1241" s="28" t="s">
        <v>22</v>
      </c>
      <c r="K1241" s="28"/>
      <c r="L1241" s="28"/>
      <c r="M1241" s="28" t="s">
        <v>22</v>
      </c>
      <c r="N1241" s="28"/>
      <c r="O1241" s="28"/>
      <c r="P1241" s="28" t="s">
        <v>22</v>
      </c>
      <c r="Q1241" s="41"/>
      <c r="R1241" s="41"/>
      <c r="S1241" s="28" t="s">
        <v>22</v>
      </c>
      <c r="T1241" s="55" t="s">
        <v>40</v>
      </c>
      <c r="U1241" s="20"/>
    </row>
    <row r="1242" spans="1:21" ht="102" customHeight="1" x14ac:dyDescent="0.25">
      <c r="A1242" s="26" t="s">
        <v>1628</v>
      </c>
      <c r="B1242" s="26" t="s">
        <v>1629</v>
      </c>
      <c r="C1242" s="18" t="s">
        <v>1630</v>
      </c>
      <c r="D1242" s="28" t="s">
        <v>22</v>
      </c>
      <c r="E1242" s="28"/>
      <c r="F1242" s="28"/>
      <c r="G1242" s="28" t="s">
        <v>22</v>
      </c>
      <c r="H1242" s="28"/>
      <c r="I1242" s="28"/>
      <c r="J1242" s="28" t="s">
        <v>22</v>
      </c>
      <c r="K1242" s="28"/>
      <c r="L1242" s="28"/>
      <c r="M1242" s="28" t="s">
        <v>22</v>
      </c>
      <c r="N1242" s="28"/>
      <c r="O1242" s="28"/>
      <c r="P1242" s="28" t="s">
        <v>22</v>
      </c>
      <c r="Q1242" s="41"/>
      <c r="R1242" s="41"/>
      <c r="S1242" s="28" t="s">
        <v>22</v>
      </c>
      <c r="T1242" s="55" t="s">
        <v>40</v>
      </c>
      <c r="U1242" s="20"/>
    </row>
    <row r="1243" spans="1:21" ht="37.5" customHeight="1" x14ac:dyDescent="0.25">
      <c r="A1243" s="25" t="s">
        <v>1658</v>
      </c>
      <c r="B1243" s="26" t="s">
        <v>163</v>
      </c>
      <c r="C1243" s="18" t="s">
        <v>1631</v>
      </c>
      <c r="D1243" s="28">
        <v>538.55999999999995</v>
      </c>
      <c r="E1243" s="28">
        <v>8.4052000000000007</v>
      </c>
      <c r="F1243" s="28">
        <f t="shared" ref="F1243:F1248" si="210">D1243*E1243</f>
        <v>4526.7045120000002</v>
      </c>
      <c r="G1243" s="28">
        <v>129.399</v>
      </c>
      <c r="H1243" s="22">
        <v>39.594700000000003</v>
      </c>
      <c r="I1243" s="28">
        <f t="shared" ref="I1243:I1248" si="211">G1243*H1243</f>
        <v>5123.5145853000004</v>
      </c>
      <c r="J1243" s="43">
        <v>3634.0367000000001</v>
      </c>
      <c r="K1243" s="22">
        <v>1.6618999999999999</v>
      </c>
      <c r="L1243" s="28">
        <f t="shared" ref="L1243:L1248" si="212">J1243*K1243</f>
        <v>6039.4055917300002</v>
      </c>
      <c r="M1243" s="28">
        <v>169.20240000000001</v>
      </c>
      <c r="N1243" s="22">
        <v>39.594700000000003</v>
      </c>
      <c r="O1243" s="28">
        <f>M1243*N1243</f>
        <v>6699.5182672800011</v>
      </c>
      <c r="P1243" s="28">
        <v>44607.845200000003</v>
      </c>
      <c r="Q1243" s="40">
        <v>0.101315</v>
      </c>
      <c r="R1243" s="41">
        <f t="shared" ref="R1243:R1248" si="213">P1243*Q1243</f>
        <v>4519.4438364380003</v>
      </c>
      <c r="S1243" s="41">
        <f t="shared" ref="S1243:S1248" si="214">MEDIAN(F1243,I1243,L1243,O1243,R1243)</f>
        <v>5123.5145853000004</v>
      </c>
      <c r="T1243" s="55" t="s">
        <v>23</v>
      </c>
      <c r="U1243" s="20"/>
    </row>
    <row r="1244" spans="1:21" ht="37.5" customHeight="1" x14ac:dyDescent="0.25">
      <c r="A1244" s="25" t="s">
        <v>1659</v>
      </c>
      <c r="B1244" s="26" t="s">
        <v>1632</v>
      </c>
      <c r="C1244" s="18" t="s">
        <v>452</v>
      </c>
      <c r="D1244" s="28">
        <v>67.571399999999997</v>
      </c>
      <c r="E1244" s="28">
        <v>8.4052000000000007</v>
      </c>
      <c r="F1244" s="28">
        <f t="shared" si="210"/>
        <v>567.95113128000003</v>
      </c>
      <c r="G1244" s="28">
        <v>3.3517999999999999</v>
      </c>
      <c r="H1244" s="22">
        <v>39.594700000000003</v>
      </c>
      <c r="I1244" s="28">
        <f t="shared" si="211"/>
        <v>132.71351546</v>
      </c>
      <c r="J1244" s="43">
        <v>117.65</v>
      </c>
      <c r="K1244" s="22">
        <v>1.6618999999999999</v>
      </c>
      <c r="L1244" s="28">
        <f t="shared" si="212"/>
        <v>195.522535</v>
      </c>
      <c r="M1244" s="28">
        <v>4.4286000000000003</v>
      </c>
      <c r="N1244" s="22">
        <v>39.594700000000003</v>
      </c>
      <c r="O1244" s="28">
        <f>M1244*N1244</f>
        <v>175.34908842000002</v>
      </c>
      <c r="P1244" s="28">
        <v>7153.8571000000002</v>
      </c>
      <c r="Q1244" s="40">
        <v>0.101315</v>
      </c>
      <c r="R1244" s="41">
        <f t="shared" si="213"/>
        <v>724.79303208650003</v>
      </c>
      <c r="S1244" s="41">
        <f t="shared" si="214"/>
        <v>195.522535</v>
      </c>
      <c r="T1244" s="55" t="s">
        <v>23</v>
      </c>
      <c r="U1244" s="20"/>
    </row>
    <row r="1245" spans="1:21" ht="37.5" customHeight="1" x14ac:dyDescent="0.25">
      <c r="A1245" s="25" t="s">
        <v>1659</v>
      </c>
      <c r="B1245" s="26" t="s">
        <v>1632</v>
      </c>
      <c r="C1245" s="18" t="s">
        <v>1633</v>
      </c>
      <c r="D1245" s="28">
        <v>67.571399999999997</v>
      </c>
      <c r="E1245" s="28">
        <v>8.4052000000000007</v>
      </c>
      <c r="F1245" s="28">
        <f t="shared" si="210"/>
        <v>567.95113128000003</v>
      </c>
      <c r="G1245" s="28">
        <v>6.8289999999999997</v>
      </c>
      <c r="H1245" s="22">
        <v>39.594700000000003</v>
      </c>
      <c r="I1245" s="28">
        <f t="shared" si="211"/>
        <v>270.3922063</v>
      </c>
      <c r="J1245" s="43">
        <v>212.7946</v>
      </c>
      <c r="K1245" s="22">
        <v>1.6618999999999999</v>
      </c>
      <c r="L1245" s="28">
        <f t="shared" si="212"/>
        <v>353.64334573999997</v>
      </c>
      <c r="M1245" s="28">
        <v>6.7857000000000003</v>
      </c>
      <c r="N1245" s="22">
        <v>39.594700000000003</v>
      </c>
      <c r="O1245" s="28">
        <f>M1245*N1245</f>
        <v>268.67775579000005</v>
      </c>
      <c r="P1245" s="28">
        <v>7153.8392999999996</v>
      </c>
      <c r="Q1245" s="40">
        <v>0.101315</v>
      </c>
      <c r="R1245" s="41">
        <f t="shared" si="213"/>
        <v>724.79122867950002</v>
      </c>
      <c r="S1245" s="41">
        <f t="shared" si="214"/>
        <v>353.64334573999997</v>
      </c>
      <c r="T1245" s="55" t="s">
        <v>23</v>
      </c>
      <c r="U1245" s="20"/>
    </row>
    <row r="1246" spans="1:21" ht="37.5" customHeight="1" x14ac:dyDescent="0.25">
      <c r="A1246" s="59" t="s">
        <v>1660</v>
      </c>
      <c r="B1246" s="58" t="s">
        <v>1634</v>
      </c>
      <c r="C1246" s="46" t="s">
        <v>207</v>
      </c>
      <c r="D1246" s="28">
        <v>106.4229</v>
      </c>
      <c r="E1246" s="28">
        <v>8.4052000000000007</v>
      </c>
      <c r="F1246" s="28">
        <f t="shared" si="210"/>
        <v>894.50575908000008</v>
      </c>
      <c r="G1246" s="28">
        <v>25.0061</v>
      </c>
      <c r="H1246" s="22">
        <v>39.594700000000003</v>
      </c>
      <c r="I1246" s="28">
        <f t="shared" si="211"/>
        <v>990.10902767000005</v>
      </c>
      <c r="J1246" s="43">
        <v>733.39639999999997</v>
      </c>
      <c r="K1246" s="22">
        <v>1.6618999999999999</v>
      </c>
      <c r="L1246" s="28">
        <f t="shared" si="212"/>
        <v>1218.8314771599998</v>
      </c>
      <c r="M1246" s="28" t="s">
        <v>22</v>
      </c>
      <c r="N1246" s="28"/>
      <c r="O1246" s="28"/>
      <c r="P1246" s="28">
        <v>9403.6785999999993</v>
      </c>
      <c r="Q1246" s="40">
        <v>0.101315</v>
      </c>
      <c r="R1246" s="41">
        <f t="shared" si="213"/>
        <v>952.73369735899996</v>
      </c>
      <c r="S1246" s="41">
        <f t="shared" si="214"/>
        <v>971.42136251450006</v>
      </c>
      <c r="T1246" s="55" t="s">
        <v>23</v>
      </c>
      <c r="U1246" s="20"/>
    </row>
    <row r="1247" spans="1:21" ht="37.5" customHeight="1" x14ac:dyDescent="0.25">
      <c r="A1247" s="60" t="s">
        <v>1660</v>
      </c>
      <c r="B1247" s="61" t="s">
        <v>1634</v>
      </c>
      <c r="C1247" s="47" t="s">
        <v>76</v>
      </c>
      <c r="D1247" s="28">
        <v>212.84569999999999</v>
      </c>
      <c r="E1247" s="28">
        <v>8.4052000000000007</v>
      </c>
      <c r="F1247" s="28">
        <f t="shared" si="210"/>
        <v>1789.01067764</v>
      </c>
      <c r="G1247" s="28">
        <v>50.0471</v>
      </c>
      <c r="H1247" s="22">
        <v>39.594700000000003</v>
      </c>
      <c r="I1247" s="28">
        <f t="shared" si="211"/>
        <v>1981.5999103700001</v>
      </c>
      <c r="J1247" s="43">
        <v>1469.6179</v>
      </c>
      <c r="K1247" s="22">
        <v>1.6618999999999999</v>
      </c>
      <c r="L1247" s="28">
        <f t="shared" si="212"/>
        <v>2442.3579880099996</v>
      </c>
      <c r="M1247" s="28" t="s">
        <v>22</v>
      </c>
      <c r="N1247" s="28"/>
      <c r="O1247" s="28"/>
      <c r="P1247" s="28">
        <v>18807.357100000001</v>
      </c>
      <c r="Q1247" s="40">
        <v>0.101315</v>
      </c>
      <c r="R1247" s="41">
        <f t="shared" si="213"/>
        <v>1905.4673845865002</v>
      </c>
      <c r="S1247" s="41">
        <f t="shared" si="214"/>
        <v>1943.5336474782503</v>
      </c>
      <c r="T1247" s="55" t="s">
        <v>23</v>
      </c>
      <c r="U1247" s="20"/>
    </row>
    <row r="1248" spans="1:21" ht="37.5" customHeight="1" x14ac:dyDescent="0.25">
      <c r="A1248" s="60" t="s">
        <v>1661</v>
      </c>
      <c r="B1248" s="60" t="s">
        <v>1635</v>
      </c>
      <c r="C1248" s="47" t="s">
        <v>272</v>
      </c>
      <c r="D1248" s="28">
        <v>1634.6667</v>
      </c>
      <c r="E1248" s="28">
        <v>8.4052000000000007</v>
      </c>
      <c r="F1248" s="28">
        <f t="shared" si="210"/>
        <v>13739.70054684</v>
      </c>
      <c r="G1248" s="28">
        <v>325.64100000000002</v>
      </c>
      <c r="H1248" s="22">
        <v>39.594700000000003</v>
      </c>
      <c r="I1248" s="28">
        <f t="shared" si="211"/>
        <v>12893.657702700002</v>
      </c>
      <c r="J1248" s="43">
        <v>8976.5509999999995</v>
      </c>
      <c r="K1248" s="22">
        <v>1.6618999999999999</v>
      </c>
      <c r="L1248" s="28">
        <f t="shared" si="212"/>
        <v>14918.130106899998</v>
      </c>
      <c r="M1248" s="28" t="s">
        <v>22</v>
      </c>
      <c r="N1248" s="28"/>
      <c r="O1248" s="28"/>
      <c r="P1248" s="28">
        <v>107108.3333</v>
      </c>
      <c r="Q1248" s="40">
        <v>0.101315</v>
      </c>
      <c r="R1248" s="41">
        <f t="shared" si="213"/>
        <v>10851.680788289501</v>
      </c>
      <c r="S1248" s="41">
        <f t="shared" si="214"/>
        <v>13316.679124770002</v>
      </c>
      <c r="T1248" s="42" t="s">
        <v>23</v>
      </c>
      <c r="U1248" s="20"/>
    </row>
    <row r="1249" spans="1:21" ht="12.75" customHeight="1" thickBot="1" x14ac:dyDescent="0.3">
      <c r="A1249" s="8"/>
      <c r="B1249" s="8"/>
      <c r="C1249" s="8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9"/>
      <c r="U1249" s="4"/>
    </row>
    <row r="1250" spans="1:21" ht="24.75" customHeight="1" thickBot="1" x14ac:dyDescent="0.3">
      <c r="A1250" s="64"/>
      <c r="B1250" s="65"/>
      <c r="C1250" s="65"/>
      <c r="D1250" s="65"/>
      <c r="E1250" s="65"/>
      <c r="F1250" s="65"/>
      <c r="G1250" s="65"/>
      <c r="H1250" s="65"/>
      <c r="I1250" s="65"/>
      <c r="J1250" s="65"/>
      <c r="K1250" s="65"/>
      <c r="L1250" s="65"/>
      <c r="M1250" s="65"/>
      <c r="N1250" s="65"/>
      <c r="O1250" s="65"/>
      <c r="P1250" s="65"/>
      <c r="Q1250" s="65"/>
      <c r="R1250" s="65"/>
      <c r="S1250" s="65"/>
      <c r="T1250" s="66"/>
      <c r="U1250" s="4"/>
    </row>
    <row r="1251" spans="1:21" ht="12.75" customHeight="1" thickBot="1" x14ac:dyDescent="0.3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  <c r="T1251" s="11"/>
      <c r="U1251" s="4"/>
    </row>
    <row r="1252" spans="1:21" ht="15" customHeight="1" thickBot="1" x14ac:dyDescent="0.3"/>
    <row r="1253" spans="1:21" ht="12.75" customHeight="1" thickBot="1" x14ac:dyDescent="0.3">
      <c r="N1253" s="10"/>
      <c r="O1253" s="10"/>
      <c r="P1253" s="10"/>
      <c r="Q1253" s="10"/>
      <c r="R1253" s="10"/>
      <c r="S1253" s="10"/>
      <c r="T1253" s="11"/>
      <c r="U1253" s="4"/>
    </row>
    <row r="1254" spans="1:21" x14ac:dyDescent="0.25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14"/>
      <c r="T1254" s="4"/>
      <c r="U1254" s="4"/>
    </row>
    <row r="1255" spans="1:21" x14ac:dyDescent="0.25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14"/>
      <c r="T1255" s="4"/>
      <c r="U1255" s="4"/>
    </row>
    <row r="1256" spans="1:21" x14ac:dyDescent="0.25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14"/>
      <c r="T1256" s="4"/>
      <c r="U1256" s="4"/>
    </row>
    <row r="1257" spans="1:21" x14ac:dyDescent="0.25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14"/>
      <c r="T1257" s="4"/>
      <c r="U1257" s="4"/>
    </row>
    <row r="1258" spans="1:21" x14ac:dyDescent="0.25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14"/>
      <c r="T1258" s="4"/>
      <c r="U1258" s="4"/>
    </row>
    <row r="1259" spans="1:21" x14ac:dyDescent="0.25">
      <c r="A1259" s="4"/>
      <c r="B1259" s="4"/>
      <c r="C1259" s="4"/>
      <c r="D1259" s="4"/>
      <c r="E1259" s="4"/>
      <c r="F1259" s="7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14"/>
      <c r="T1259" s="4"/>
      <c r="U1259" s="4"/>
    </row>
    <row r="1260" spans="1:21" x14ac:dyDescent="0.25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14"/>
      <c r="T1260" s="4"/>
      <c r="U1260" s="4"/>
    </row>
    <row r="1261" spans="1:21" x14ac:dyDescent="0.25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14"/>
      <c r="T1261" s="4"/>
      <c r="U1261" s="4"/>
    </row>
  </sheetData>
  <autoFilter ref="A8:U1248" xr:uid="{00000000-0009-0000-0000-000000000000}"/>
  <mergeCells count="12">
    <mergeCell ref="A2:T2"/>
    <mergeCell ref="A1250:T1250"/>
    <mergeCell ref="J6:L6"/>
    <mergeCell ref="M6:O6"/>
    <mergeCell ref="S5:S7"/>
    <mergeCell ref="D6:F6"/>
    <mergeCell ref="G6:I6"/>
    <mergeCell ref="A5:A7"/>
    <mergeCell ref="B5:B7"/>
    <mergeCell ref="C5:C7"/>
    <mergeCell ref="D5:R5"/>
    <mergeCell ref="P6:R6"/>
  </mergeCells>
  <pageMargins left="0.70866141732283472" right="0.70866141732283472" top="0.74803149606299213" bottom="0.74803149606299213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розрах.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Ольга Олександрівна Косенко</cp:lastModifiedBy>
  <dcterms:created xsi:type="dcterms:W3CDTF">2006-09-28T05:33:49Z</dcterms:created>
  <dcterms:modified xsi:type="dcterms:W3CDTF">2023-02-13T09:49:50Z</dcterms:modified>
</cp:coreProperties>
</file>