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Кацан\ДП Електронне здоров'я\публікації на сайті МОЗ\Інформ. матеріали\ІМ 16-02-2024\2 - Косенко\"/>
    </mc:Choice>
  </mc:AlternateContent>
  <xr:revisionPtr revIDLastSave="0" documentId="8_{8F9547F9-42CD-4ACB-AD1F-977B337723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розрах.2024 2" sheetId="1" r:id="rId1"/>
  </sheets>
  <definedNames>
    <definedName name="_xlnm._FilterDatabase" localSheetId="0" hidden="1">'розрах.2024 2'!$A$7:$X$1221</definedName>
  </definedNames>
  <calcPr calcId="191029"/>
  <extLst>
    <ext uri="GoogleSheetsCustomDataVersion2">
      <go:sheetsCustomData xmlns:go="http://customooxmlschemas.google.com/" r:id="rId7" roundtripDataChecksum="d7Uf8VDWKplLyfzAz8clXc0cA66N/HNYG6Z9XMfxKhA="/>
    </ext>
  </extLst>
</workbook>
</file>

<file path=xl/calcChain.xml><?xml version="1.0" encoding="utf-8"?>
<calcChain xmlns="http://schemas.openxmlformats.org/spreadsheetml/2006/main">
  <c r="R1217" i="1" l="1"/>
  <c r="L1217" i="1"/>
  <c r="I1217" i="1"/>
  <c r="F1217" i="1"/>
  <c r="R1216" i="1"/>
  <c r="O1216" i="1"/>
  <c r="L1216" i="1"/>
  <c r="I1216" i="1"/>
  <c r="F1216" i="1"/>
  <c r="R1215" i="1"/>
  <c r="O1215" i="1"/>
  <c r="L1215" i="1"/>
  <c r="I1215" i="1"/>
  <c r="F1215" i="1"/>
  <c r="R1214" i="1"/>
  <c r="O1214" i="1"/>
  <c r="L1214" i="1"/>
  <c r="I1214" i="1"/>
  <c r="F1214" i="1"/>
  <c r="R1213" i="1"/>
  <c r="O1213" i="1"/>
  <c r="L1213" i="1"/>
  <c r="I1213" i="1"/>
  <c r="F1213" i="1"/>
  <c r="R1212" i="1"/>
  <c r="O1212" i="1"/>
  <c r="L1212" i="1"/>
  <c r="I1212" i="1"/>
  <c r="F1212" i="1"/>
  <c r="L1206" i="1"/>
  <c r="I1206" i="1"/>
  <c r="L1205" i="1"/>
  <c r="I1205" i="1"/>
  <c r="L1204" i="1"/>
  <c r="I1204" i="1"/>
  <c r="O1189" i="1"/>
  <c r="I1189" i="1"/>
  <c r="O1187" i="1"/>
  <c r="I1187" i="1"/>
  <c r="O1186" i="1"/>
  <c r="I1186" i="1"/>
  <c r="O1183" i="1"/>
  <c r="I1183" i="1"/>
  <c r="R1182" i="1"/>
  <c r="I1182" i="1"/>
  <c r="R1181" i="1"/>
  <c r="I1181" i="1"/>
  <c r="R1180" i="1"/>
  <c r="I1180" i="1"/>
  <c r="R1179" i="1"/>
  <c r="I1179" i="1"/>
  <c r="R1178" i="1"/>
  <c r="I1178" i="1"/>
  <c r="R1177" i="1"/>
  <c r="I1177" i="1"/>
  <c r="O1176" i="1"/>
  <c r="L1176" i="1"/>
  <c r="I1176" i="1"/>
  <c r="O1175" i="1"/>
  <c r="L1175" i="1"/>
  <c r="I1175" i="1"/>
  <c r="L1174" i="1"/>
  <c r="F1174" i="1"/>
  <c r="L1173" i="1"/>
  <c r="F1173" i="1"/>
  <c r="L1172" i="1"/>
  <c r="F1172" i="1"/>
  <c r="O1167" i="1"/>
  <c r="L1167" i="1"/>
  <c r="F1167" i="1"/>
  <c r="O1166" i="1"/>
  <c r="L1166" i="1"/>
  <c r="F1166" i="1"/>
  <c r="O1165" i="1"/>
  <c r="L1165" i="1"/>
  <c r="F1165" i="1"/>
  <c r="O1164" i="1"/>
  <c r="L1164" i="1"/>
  <c r="F1164" i="1"/>
  <c r="R1163" i="1"/>
  <c r="O1163" i="1"/>
  <c r="L1163" i="1"/>
  <c r="I1163" i="1"/>
  <c r="F1163" i="1"/>
  <c r="R1162" i="1"/>
  <c r="O1162" i="1"/>
  <c r="L1162" i="1"/>
  <c r="I1162" i="1"/>
  <c r="F1162" i="1"/>
  <c r="R1161" i="1"/>
  <c r="O1161" i="1"/>
  <c r="L1161" i="1"/>
  <c r="I1161" i="1"/>
  <c r="F1161" i="1"/>
  <c r="O1158" i="1"/>
  <c r="L1158" i="1"/>
  <c r="I1158" i="1"/>
  <c r="O1157" i="1"/>
  <c r="L1157" i="1"/>
  <c r="I1157" i="1"/>
  <c r="O1156" i="1"/>
  <c r="L1156" i="1"/>
  <c r="I1156" i="1"/>
  <c r="O1155" i="1"/>
  <c r="L1155" i="1"/>
  <c r="O1154" i="1"/>
  <c r="L1154" i="1"/>
  <c r="O1153" i="1"/>
  <c r="F1153" i="1"/>
  <c r="O1152" i="1"/>
  <c r="L1152" i="1"/>
  <c r="I1152" i="1"/>
  <c r="F1152" i="1"/>
  <c r="O1151" i="1"/>
  <c r="L1151" i="1"/>
  <c r="I1151" i="1"/>
  <c r="F1151" i="1"/>
  <c r="O1150" i="1"/>
  <c r="L1150" i="1"/>
  <c r="I1150" i="1"/>
  <c r="F1150" i="1"/>
  <c r="R1149" i="1"/>
  <c r="L1149" i="1"/>
  <c r="F1149" i="1"/>
  <c r="R1145" i="1"/>
  <c r="O1145" i="1"/>
  <c r="L1145" i="1"/>
  <c r="I1145" i="1"/>
  <c r="R1144" i="1"/>
  <c r="O1144" i="1"/>
  <c r="L1144" i="1"/>
  <c r="I1144" i="1"/>
  <c r="R1143" i="1"/>
  <c r="O1143" i="1"/>
  <c r="L1143" i="1"/>
  <c r="I1143" i="1"/>
  <c r="O1142" i="1"/>
  <c r="I1142" i="1"/>
  <c r="R1141" i="1"/>
  <c r="O1141" i="1"/>
  <c r="L1141" i="1"/>
  <c r="I1141" i="1"/>
  <c r="R1140" i="1"/>
  <c r="O1140" i="1"/>
  <c r="L1140" i="1"/>
  <c r="I1140" i="1"/>
  <c r="R1139" i="1"/>
  <c r="O1139" i="1"/>
  <c r="L1139" i="1"/>
  <c r="I1139" i="1"/>
  <c r="R1138" i="1"/>
  <c r="O1138" i="1"/>
  <c r="L1138" i="1"/>
  <c r="I1138" i="1"/>
  <c r="R1137" i="1"/>
  <c r="O1137" i="1"/>
  <c r="L1137" i="1"/>
  <c r="I1137" i="1"/>
  <c r="R1135" i="1"/>
  <c r="L1135" i="1"/>
  <c r="I1135" i="1"/>
  <c r="R1134" i="1"/>
  <c r="L1134" i="1"/>
  <c r="I1134" i="1"/>
  <c r="R1131" i="1"/>
  <c r="I1131" i="1"/>
  <c r="R1130" i="1"/>
  <c r="I1130" i="1"/>
  <c r="S1130" i="1" s="1"/>
  <c r="R1129" i="1"/>
  <c r="S1129" i="1" s="1"/>
  <c r="I1129" i="1"/>
  <c r="R1128" i="1"/>
  <c r="I1128" i="1"/>
  <c r="O1127" i="1"/>
  <c r="L1127" i="1"/>
  <c r="I1127" i="1"/>
  <c r="O1126" i="1"/>
  <c r="L1126" i="1"/>
  <c r="I1126" i="1"/>
  <c r="O1125" i="1"/>
  <c r="L1125" i="1"/>
  <c r="I1125" i="1"/>
  <c r="O1121" i="1"/>
  <c r="L1121" i="1"/>
  <c r="I1121" i="1"/>
  <c r="O1120" i="1"/>
  <c r="L1120" i="1"/>
  <c r="I1120" i="1"/>
  <c r="R1116" i="1"/>
  <c r="O1116" i="1"/>
  <c r="R1115" i="1"/>
  <c r="O1115" i="1"/>
  <c r="L1106" i="1"/>
  <c r="I1106" i="1"/>
  <c r="L1105" i="1"/>
  <c r="I1105" i="1"/>
  <c r="O1104" i="1"/>
  <c r="L1104" i="1"/>
  <c r="F1104" i="1"/>
  <c r="R1103" i="1"/>
  <c r="O1103" i="1"/>
  <c r="L1103" i="1"/>
  <c r="I1103" i="1"/>
  <c r="R1102" i="1"/>
  <c r="O1102" i="1"/>
  <c r="L1102" i="1"/>
  <c r="I1102" i="1"/>
  <c r="F1102" i="1"/>
  <c r="O1101" i="1"/>
  <c r="L1101" i="1"/>
  <c r="I1101" i="1"/>
  <c r="F1101" i="1"/>
  <c r="L1099" i="1"/>
  <c r="I1099" i="1"/>
  <c r="L1098" i="1"/>
  <c r="I1098" i="1"/>
  <c r="R1096" i="1"/>
  <c r="O1096" i="1"/>
  <c r="L1096" i="1"/>
  <c r="I1096" i="1"/>
  <c r="R1091" i="1"/>
  <c r="O1091" i="1"/>
  <c r="L1091" i="1"/>
  <c r="I1091" i="1"/>
  <c r="F1091" i="1"/>
  <c r="R1090" i="1"/>
  <c r="O1090" i="1"/>
  <c r="L1090" i="1"/>
  <c r="I1090" i="1"/>
  <c r="F1090" i="1"/>
  <c r="L1089" i="1"/>
  <c r="I1089" i="1"/>
  <c r="R1087" i="1"/>
  <c r="O1087" i="1"/>
  <c r="L1087" i="1"/>
  <c r="F1087" i="1"/>
  <c r="R1086" i="1"/>
  <c r="O1086" i="1"/>
  <c r="L1086" i="1"/>
  <c r="F1086" i="1"/>
  <c r="R1085" i="1"/>
  <c r="O1085" i="1"/>
  <c r="L1085" i="1"/>
  <c r="F1085" i="1"/>
  <c r="R1084" i="1"/>
  <c r="O1084" i="1"/>
  <c r="L1084" i="1"/>
  <c r="F1084" i="1"/>
  <c r="R1083" i="1"/>
  <c r="O1083" i="1"/>
  <c r="L1083" i="1"/>
  <c r="I1083" i="1"/>
  <c r="F1083" i="1"/>
  <c r="R1082" i="1"/>
  <c r="O1082" i="1"/>
  <c r="L1082" i="1"/>
  <c r="I1082" i="1"/>
  <c r="F1082" i="1"/>
  <c r="R1081" i="1"/>
  <c r="O1081" i="1"/>
  <c r="L1081" i="1"/>
  <c r="I1081" i="1"/>
  <c r="F1081" i="1"/>
  <c r="R1080" i="1"/>
  <c r="O1080" i="1"/>
  <c r="L1080" i="1"/>
  <c r="I1080" i="1"/>
  <c r="F1080" i="1"/>
  <c r="O1079" i="1"/>
  <c r="L1079" i="1"/>
  <c r="I1079" i="1"/>
  <c r="O1078" i="1"/>
  <c r="L1078" i="1"/>
  <c r="I1078" i="1"/>
  <c r="R1077" i="1"/>
  <c r="O1077" i="1"/>
  <c r="L1077" i="1"/>
  <c r="F1077" i="1"/>
  <c r="L1075" i="1"/>
  <c r="I1075" i="1"/>
  <c r="R1074" i="1"/>
  <c r="L1074" i="1"/>
  <c r="R1072" i="1"/>
  <c r="O1072" i="1"/>
  <c r="L1072" i="1"/>
  <c r="I1072" i="1"/>
  <c r="F1072" i="1"/>
  <c r="R1071" i="1"/>
  <c r="O1071" i="1"/>
  <c r="L1071" i="1"/>
  <c r="I1071" i="1"/>
  <c r="F1071" i="1"/>
  <c r="R1070" i="1"/>
  <c r="O1070" i="1"/>
  <c r="L1070" i="1"/>
  <c r="I1070" i="1"/>
  <c r="F1070" i="1"/>
  <c r="R1069" i="1"/>
  <c r="O1069" i="1"/>
  <c r="L1069" i="1"/>
  <c r="I1069" i="1"/>
  <c r="F1069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R1057" i="1"/>
  <c r="O1057" i="1"/>
  <c r="L1057" i="1"/>
  <c r="I1057" i="1"/>
  <c r="F1057" i="1"/>
  <c r="R1056" i="1"/>
  <c r="O1056" i="1"/>
  <c r="L1056" i="1"/>
  <c r="I1056" i="1"/>
  <c r="F1056" i="1"/>
  <c r="R1055" i="1"/>
  <c r="O1055" i="1"/>
  <c r="L1055" i="1"/>
  <c r="I1055" i="1"/>
  <c r="F1055" i="1"/>
  <c r="R1054" i="1"/>
  <c r="O1054" i="1"/>
  <c r="L1054" i="1"/>
  <c r="I1054" i="1"/>
  <c r="F1054" i="1"/>
  <c r="R1053" i="1"/>
  <c r="O1053" i="1"/>
  <c r="L1053" i="1"/>
  <c r="I1053" i="1"/>
  <c r="F1053" i="1"/>
  <c r="R1052" i="1"/>
  <c r="S1052" i="1" s="1"/>
  <c r="L1052" i="1"/>
  <c r="R1051" i="1"/>
  <c r="O1051" i="1"/>
  <c r="L1051" i="1"/>
  <c r="I1051" i="1"/>
  <c r="F1051" i="1"/>
  <c r="R1050" i="1"/>
  <c r="O1050" i="1"/>
  <c r="L1050" i="1"/>
  <c r="I1050" i="1"/>
  <c r="F1050" i="1"/>
  <c r="R1049" i="1"/>
  <c r="O1049" i="1"/>
  <c r="L1049" i="1"/>
  <c r="I1049" i="1"/>
  <c r="F1049" i="1"/>
  <c r="R1047" i="1"/>
  <c r="L1047" i="1"/>
  <c r="I1047" i="1"/>
  <c r="R1046" i="1"/>
  <c r="L1046" i="1"/>
  <c r="I1046" i="1"/>
  <c r="R1045" i="1"/>
  <c r="L1045" i="1"/>
  <c r="I1045" i="1"/>
  <c r="R1044" i="1"/>
  <c r="O1044" i="1"/>
  <c r="L1044" i="1"/>
  <c r="I1044" i="1"/>
  <c r="F1044" i="1"/>
  <c r="R1043" i="1"/>
  <c r="O1043" i="1"/>
  <c r="L1043" i="1"/>
  <c r="I1043" i="1"/>
  <c r="F1043" i="1"/>
  <c r="R1042" i="1"/>
  <c r="I1042" i="1"/>
  <c r="F1042" i="1"/>
  <c r="R1041" i="1"/>
  <c r="O1041" i="1"/>
  <c r="L1041" i="1"/>
  <c r="I1041" i="1"/>
  <c r="F1041" i="1"/>
  <c r="R1040" i="1"/>
  <c r="O1040" i="1"/>
  <c r="L1040" i="1"/>
  <c r="I1040" i="1"/>
  <c r="F1040" i="1"/>
  <c r="R1039" i="1"/>
  <c r="O1039" i="1"/>
  <c r="L1039" i="1"/>
  <c r="I1039" i="1"/>
  <c r="F1039" i="1"/>
  <c r="R1038" i="1"/>
  <c r="O1038" i="1"/>
  <c r="L1038" i="1"/>
  <c r="I1038" i="1"/>
  <c r="F1038" i="1"/>
  <c r="R1037" i="1"/>
  <c r="O1037" i="1"/>
  <c r="L1037" i="1"/>
  <c r="I1037" i="1"/>
  <c r="F1037" i="1"/>
  <c r="R1036" i="1"/>
  <c r="O1036" i="1"/>
  <c r="L1036" i="1"/>
  <c r="I1036" i="1"/>
  <c r="F1036" i="1"/>
  <c r="R1035" i="1"/>
  <c r="O1035" i="1"/>
  <c r="L1035" i="1"/>
  <c r="I1035" i="1"/>
  <c r="F1035" i="1"/>
  <c r="R1034" i="1"/>
  <c r="O1034" i="1"/>
  <c r="L1034" i="1"/>
  <c r="I1034" i="1"/>
  <c r="F1034" i="1"/>
  <c r="R1033" i="1"/>
  <c r="O1033" i="1"/>
  <c r="L1033" i="1"/>
  <c r="I1033" i="1"/>
  <c r="F1033" i="1"/>
  <c r="R1032" i="1"/>
  <c r="O1032" i="1"/>
  <c r="L1032" i="1"/>
  <c r="I1032" i="1"/>
  <c r="F1032" i="1"/>
  <c r="R1031" i="1"/>
  <c r="O1031" i="1"/>
  <c r="L1031" i="1"/>
  <c r="I1031" i="1"/>
  <c r="F1031" i="1"/>
  <c r="R1030" i="1"/>
  <c r="O1030" i="1"/>
  <c r="L1030" i="1"/>
  <c r="I1030" i="1"/>
  <c r="F1030" i="1"/>
  <c r="R1029" i="1"/>
  <c r="O1029" i="1"/>
  <c r="L1029" i="1"/>
  <c r="I1029" i="1"/>
  <c r="F1029" i="1"/>
  <c r="R1028" i="1"/>
  <c r="O1028" i="1"/>
  <c r="L1028" i="1"/>
  <c r="I1028" i="1"/>
  <c r="F1028" i="1"/>
  <c r="O1020" i="1"/>
  <c r="I1020" i="1"/>
  <c r="F1020" i="1"/>
  <c r="O1019" i="1"/>
  <c r="I1019" i="1"/>
  <c r="F1019" i="1"/>
  <c r="R1018" i="1"/>
  <c r="O1018" i="1"/>
  <c r="L1018" i="1"/>
  <c r="I1018" i="1"/>
  <c r="F1018" i="1"/>
  <c r="R1017" i="1"/>
  <c r="O1017" i="1"/>
  <c r="L1017" i="1"/>
  <c r="I1017" i="1"/>
  <c r="F1017" i="1"/>
  <c r="R1016" i="1"/>
  <c r="O1016" i="1"/>
  <c r="L1016" i="1"/>
  <c r="I1016" i="1"/>
  <c r="F1016" i="1"/>
  <c r="R1015" i="1"/>
  <c r="L1015" i="1"/>
  <c r="I1015" i="1"/>
  <c r="F1015" i="1"/>
  <c r="L1014" i="1"/>
  <c r="I1014" i="1"/>
  <c r="O1012" i="1"/>
  <c r="L1012" i="1"/>
  <c r="O1011" i="1"/>
  <c r="L1011" i="1"/>
  <c r="R1006" i="1"/>
  <c r="O1006" i="1"/>
  <c r="L1006" i="1"/>
  <c r="R1005" i="1"/>
  <c r="O1005" i="1"/>
  <c r="L1005" i="1"/>
  <c r="I1005" i="1"/>
  <c r="F1005" i="1"/>
  <c r="R1004" i="1"/>
  <c r="O1004" i="1"/>
  <c r="L1004" i="1"/>
  <c r="I1004" i="1"/>
  <c r="F1004" i="1"/>
  <c r="L1003" i="1"/>
  <c r="I1003" i="1"/>
  <c r="L1002" i="1"/>
  <c r="I1002" i="1"/>
  <c r="R1001" i="1"/>
  <c r="O1001" i="1"/>
  <c r="L1001" i="1"/>
  <c r="F1001" i="1"/>
  <c r="R1000" i="1"/>
  <c r="O1000" i="1"/>
  <c r="L1000" i="1"/>
  <c r="F1000" i="1"/>
  <c r="R994" i="1"/>
  <c r="O994" i="1"/>
  <c r="L994" i="1"/>
  <c r="I994" i="1"/>
  <c r="R992" i="1"/>
  <c r="L992" i="1"/>
  <c r="I992" i="1"/>
  <c r="R991" i="1"/>
  <c r="L991" i="1"/>
  <c r="I991" i="1"/>
  <c r="R979" i="1"/>
  <c r="O979" i="1"/>
  <c r="L979" i="1"/>
  <c r="I979" i="1"/>
  <c r="F979" i="1"/>
  <c r="R977" i="1"/>
  <c r="O977" i="1"/>
  <c r="L977" i="1"/>
  <c r="I977" i="1"/>
  <c r="F977" i="1"/>
  <c r="R976" i="1"/>
  <c r="O976" i="1"/>
  <c r="L976" i="1"/>
  <c r="I976" i="1"/>
  <c r="F976" i="1"/>
  <c r="R975" i="1"/>
  <c r="O975" i="1"/>
  <c r="L975" i="1"/>
  <c r="I975" i="1"/>
  <c r="F975" i="1"/>
  <c r="R974" i="1"/>
  <c r="O974" i="1"/>
  <c r="L974" i="1"/>
  <c r="I974" i="1"/>
  <c r="F974" i="1"/>
  <c r="R973" i="1"/>
  <c r="O973" i="1"/>
  <c r="L973" i="1"/>
  <c r="I973" i="1"/>
  <c r="F973" i="1"/>
  <c r="R972" i="1"/>
  <c r="O972" i="1"/>
  <c r="L972" i="1"/>
  <c r="I972" i="1"/>
  <c r="F972" i="1"/>
  <c r="R971" i="1"/>
  <c r="O971" i="1"/>
  <c r="L971" i="1"/>
  <c r="I971" i="1"/>
  <c r="F971" i="1"/>
  <c r="R970" i="1"/>
  <c r="O970" i="1"/>
  <c r="L970" i="1"/>
  <c r="I970" i="1"/>
  <c r="F970" i="1"/>
  <c r="R969" i="1"/>
  <c r="L969" i="1"/>
  <c r="I969" i="1"/>
  <c r="R968" i="1"/>
  <c r="O968" i="1"/>
  <c r="L968" i="1"/>
  <c r="I968" i="1"/>
  <c r="F968" i="1"/>
  <c r="R967" i="1"/>
  <c r="O967" i="1"/>
  <c r="L967" i="1"/>
  <c r="I967" i="1"/>
  <c r="F967" i="1"/>
  <c r="R966" i="1"/>
  <c r="O966" i="1"/>
  <c r="L966" i="1"/>
  <c r="I966" i="1"/>
  <c r="F966" i="1"/>
  <c r="O965" i="1"/>
  <c r="F965" i="1"/>
  <c r="R964" i="1"/>
  <c r="L964" i="1"/>
  <c r="I964" i="1"/>
  <c r="F964" i="1"/>
  <c r="L963" i="1"/>
  <c r="I963" i="1"/>
  <c r="O962" i="1"/>
  <c r="L962" i="1"/>
  <c r="F962" i="1"/>
  <c r="O961" i="1"/>
  <c r="L961" i="1"/>
  <c r="F961" i="1"/>
  <c r="R960" i="1"/>
  <c r="O960" i="1"/>
  <c r="L960" i="1"/>
  <c r="I960" i="1"/>
  <c r="F960" i="1"/>
  <c r="R959" i="1"/>
  <c r="O959" i="1"/>
  <c r="L959" i="1"/>
  <c r="I959" i="1"/>
  <c r="F959" i="1"/>
  <c r="L955" i="1"/>
  <c r="I955" i="1"/>
  <c r="O945" i="1"/>
  <c r="I945" i="1"/>
  <c r="O944" i="1"/>
  <c r="I944" i="1"/>
  <c r="O943" i="1"/>
  <c r="I943" i="1"/>
  <c r="O942" i="1"/>
  <c r="I942" i="1"/>
  <c r="O941" i="1"/>
  <c r="L941" i="1"/>
  <c r="I941" i="1"/>
  <c r="O940" i="1"/>
  <c r="L940" i="1"/>
  <c r="I940" i="1"/>
  <c r="O939" i="1"/>
  <c r="L939" i="1"/>
  <c r="I939" i="1"/>
  <c r="O938" i="1"/>
  <c r="L938" i="1"/>
  <c r="I938" i="1"/>
  <c r="O937" i="1"/>
  <c r="I937" i="1"/>
  <c r="O936" i="1"/>
  <c r="I936" i="1"/>
  <c r="O935" i="1"/>
  <c r="I935" i="1"/>
  <c r="R934" i="1"/>
  <c r="O934" i="1"/>
  <c r="L934" i="1"/>
  <c r="I934" i="1"/>
  <c r="F934" i="1"/>
  <c r="R927" i="1"/>
  <c r="O927" i="1"/>
  <c r="I927" i="1"/>
  <c r="R926" i="1"/>
  <c r="O926" i="1"/>
  <c r="I926" i="1"/>
  <c r="O921" i="1"/>
  <c r="L921" i="1"/>
  <c r="I921" i="1"/>
  <c r="F921" i="1"/>
  <c r="O920" i="1"/>
  <c r="L920" i="1"/>
  <c r="I920" i="1"/>
  <c r="F920" i="1"/>
  <c r="R917" i="1"/>
  <c r="O917" i="1"/>
  <c r="L917" i="1"/>
  <c r="I917" i="1"/>
  <c r="F917" i="1"/>
  <c r="R916" i="1"/>
  <c r="O916" i="1"/>
  <c r="L916" i="1"/>
  <c r="I916" i="1"/>
  <c r="F916" i="1"/>
  <c r="O915" i="1"/>
  <c r="L915" i="1"/>
  <c r="I915" i="1"/>
  <c r="R911" i="1"/>
  <c r="O911" i="1"/>
  <c r="L911" i="1"/>
  <c r="I911" i="1"/>
  <c r="R907" i="1"/>
  <c r="O907" i="1"/>
  <c r="F907" i="1"/>
  <c r="R906" i="1"/>
  <c r="O906" i="1"/>
  <c r="F906" i="1"/>
  <c r="L905" i="1"/>
  <c r="I905" i="1"/>
  <c r="L904" i="1"/>
  <c r="I904" i="1"/>
  <c r="L903" i="1"/>
  <c r="I903" i="1"/>
  <c r="L902" i="1"/>
  <c r="I902" i="1"/>
  <c r="R900" i="1"/>
  <c r="O900" i="1"/>
  <c r="F900" i="1"/>
  <c r="L891" i="1"/>
  <c r="I891" i="1"/>
  <c r="L890" i="1"/>
  <c r="I890" i="1"/>
  <c r="L889" i="1"/>
  <c r="I889" i="1"/>
  <c r="R885" i="1"/>
  <c r="O885" i="1"/>
  <c r="L885" i="1"/>
  <c r="I885" i="1"/>
  <c r="F885" i="1"/>
  <c r="L880" i="1"/>
  <c r="F880" i="1"/>
  <c r="R879" i="1"/>
  <c r="O879" i="1"/>
  <c r="L879" i="1"/>
  <c r="I879" i="1"/>
  <c r="R878" i="1"/>
  <c r="O878" i="1"/>
  <c r="L878" i="1"/>
  <c r="I878" i="1"/>
  <c r="R869" i="1"/>
  <c r="O869" i="1"/>
  <c r="L869" i="1"/>
  <c r="I869" i="1"/>
  <c r="F869" i="1"/>
  <c r="R868" i="1"/>
  <c r="O868" i="1"/>
  <c r="L868" i="1"/>
  <c r="I868" i="1"/>
  <c r="F868" i="1"/>
  <c r="R867" i="1"/>
  <c r="O867" i="1"/>
  <c r="L867" i="1"/>
  <c r="I867" i="1"/>
  <c r="F867" i="1"/>
  <c r="R866" i="1"/>
  <c r="L866" i="1"/>
  <c r="I866" i="1"/>
  <c r="F866" i="1"/>
  <c r="R865" i="1"/>
  <c r="L865" i="1"/>
  <c r="I865" i="1"/>
  <c r="F865" i="1"/>
  <c r="R864" i="1"/>
  <c r="L864" i="1"/>
  <c r="I864" i="1"/>
  <c r="F864" i="1"/>
  <c r="O843" i="1"/>
  <c r="I843" i="1"/>
  <c r="O842" i="1"/>
  <c r="I842" i="1"/>
  <c r="R840" i="1"/>
  <c r="O840" i="1"/>
  <c r="L840" i="1"/>
  <c r="I840" i="1"/>
  <c r="F840" i="1"/>
  <c r="R839" i="1"/>
  <c r="O839" i="1"/>
  <c r="L839" i="1"/>
  <c r="I839" i="1"/>
  <c r="F839" i="1"/>
  <c r="R838" i="1"/>
  <c r="O838" i="1"/>
  <c r="L838" i="1"/>
  <c r="I838" i="1"/>
  <c r="F838" i="1"/>
  <c r="R837" i="1"/>
  <c r="O837" i="1"/>
  <c r="L837" i="1"/>
  <c r="I837" i="1"/>
  <c r="F837" i="1"/>
  <c r="R836" i="1"/>
  <c r="O836" i="1"/>
  <c r="L836" i="1"/>
  <c r="I836" i="1"/>
  <c r="F836" i="1"/>
  <c r="R835" i="1"/>
  <c r="O835" i="1"/>
  <c r="L835" i="1"/>
  <c r="I835" i="1"/>
  <c r="F835" i="1"/>
  <c r="R834" i="1"/>
  <c r="O834" i="1"/>
  <c r="L834" i="1"/>
  <c r="I834" i="1"/>
  <c r="F834" i="1"/>
  <c r="R833" i="1"/>
  <c r="O833" i="1"/>
  <c r="L833" i="1"/>
  <c r="I833" i="1"/>
  <c r="F833" i="1"/>
  <c r="R832" i="1"/>
  <c r="O832" i="1"/>
  <c r="L832" i="1"/>
  <c r="I832" i="1"/>
  <c r="F832" i="1"/>
  <c r="O829" i="1"/>
  <c r="L829" i="1"/>
  <c r="O828" i="1"/>
  <c r="L828" i="1"/>
  <c r="R826" i="1"/>
  <c r="L826" i="1"/>
  <c r="R825" i="1"/>
  <c r="O825" i="1"/>
  <c r="L825" i="1"/>
  <c r="I825" i="1"/>
  <c r="F825" i="1"/>
  <c r="R824" i="1"/>
  <c r="O824" i="1"/>
  <c r="L824" i="1"/>
  <c r="I824" i="1"/>
  <c r="F824" i="1"/>
  <c r="R822" i="1"/>
  <c r="O822" i="1"/>
  <c r="L822" i="1"/>
  <c r="I822" i="1"/>
  <c r="F822" i="1"/>
  <c r="R821" i="1"/>
  <c r="O821" i="1"/>
  <c r="L821" i="1"/>
  <c r="I821" i="1"/>
  <c r="F821" i="1"/>
  <c r="R820" i="1"/>
  <c r="O820" i="1"/>
  <c r="F820" i="1"/>
  <c r="R819" i="1"/>
  <c r="O819" i="1"/>
  <c r="F819" i="1"/>
  <c r="R818" i="1"/>
  <c r="O818" i="1"/>
  <c r="F818" i="1"/>
  <c r="O816" i="1"/>
  <c r="L816" i="1"/>
  <c r="I816" i="1"/>
  <c r="R815" i="1"/>
  <c r="O815" i="1"/>
  <c r="L815" i="1"/>
  <c r="I815" i="1"/>
  <c r="F815" i="1"/>
  <c r="R813" i="1"/>
  <c r="O813" i="1"/>
  <c r="I813" i="1"/>
  <c r="R812" i="1"/>
  <c r="L812" i="1"/>
  <c r="I812" i="1"/>
  <c r="F812" i="1"/>
  <c r="R811" i="1"/>
  <c r="L811" i="1"/>
  <c r="I811" i="1"/>
  <c r="F811" i="1"/>
  <c r="R810" i="1"/>
  <c r="L810" i="1"/>
  <c r="I810" i="1"/>
  <c r="F810" i="1"/>
  <c r="R809" i="1"/>
  <c r="L809" i="1"/>
  <c r="I809" i="1"/>
  <c r="F809" i="1"/>
  <c r="L804" i="1"/>
  <c r="I804" i="1"/>
  <c r="L803" i="1"/>
  <c r="I803" i="1"/>
  <c r="L802" i="1"/>
  <c r="I802" i="1"/>
  <c r="O801" i="1"/>
  <c r="L801" i="1"/>
  <c r="I801" i="1"/>
  <c r="F801" i="1"/>
  <c r="O800" i="1"/>
  <c r="L800" i="1"/>
  <c r="I800" i="1"/>
  <c r="F800" i="1"/>
  <c r="O799" i="1"/>
  <c r="L799" i="1"/>
  <c r="I799" i="1"/>
  <c r="F799" i="1"/>
  <c r="O797" i="1"/>
  <c r="L797" i="1"/>
  <c r="O796" i="1"/>
  <c r="L796" i="1"/>
  <c r="S796" i="1" s="1"/>
  <c r="O795" i="1"/>
  <c r="L795" i="1"/>
  <c r="O787" i="1"/>
  <c r="L787" i="1"/>
  <c r="O786" i="1"/>
  <c r="L786" i="1"/>
  <c r="I786" i="1"/>
  <c r="F786" i="1"/>
  <c r="O785" i="1"/>
  <c r="L785" i="1"/>
  <c r="I785" i="1"/>
  <c r="F785" i="1"/>
  <c r="O779" i="1"/>
  <c r="L779" i="1"/>
  <c r="R778" i="1"/>
  <c r="O778" i="1"/>
  <c r="O776" i="1"/>
  <c r="I776" i="1"/>
  <c r="O775" i="1"/>
  <c r="I775" i="1"/>
  <c r="O774" i="1"/>
  <c r="I774" i="1"/>
  <c r="O773" i="1"/>
  <c r="I773" i="1"/>
  <c r="O772" i="1"/>
  <c r="I772" i="1"/>
  <c r="O771" i="1"/>
  <c r="I771" i="1"/>
  <c r="O770" i="1"/>
  <c r="I770" i="1"/>
  <c r="O769" i="1"/>
  <c r="I769" i="1"/>
  <c r="O768" i="1"/>
  <c r="L768" i="1"/>
  <c r="I768" i="1"/>
  <c r="O767" i="1"/>
  <c r="L767" i="1"/>
  <c r="I767" i="1"/>
  <c r="O766" i="1"/>
  <c r="L766" i="1"/>
  <c r="I766" i="1"/>
  <c r="O764" i="1"/>
  <c r="I764" i="1"/>
  <c r="O763" i="1"/>
  <c r="I763" i="1"/>
  <c r="O762" i="1"/>
  <c r="I762" i="1"/>
  <c r="O756" i="1"/>
  <c r="L756" i="1"/>
  <c r="I756" i="1"/>
  <c r="R755" i="1"/>
  <c r="O755" i="1"/>
  <c r="L755" i="1"/>
  <c r="I755" i="1"/>
  <c r="F755" i="1"/>
  <c r="R754" i="1"/>
  <c r="O754" i="1"/>
  <c r="L754" i="1"/>
  <c r="I754" i="1"/>
  <c r="F754" i="1"/>
  <c r="R753" i="1"/>
  <c r="O753" i="1"/>
  <c r="L753" i="1"/>
  <c r="I753" i="1"/>
  <c r="F753" i="1"/>
  <c r="R752" i="1"/>
  <c r="O752" i="1"/>
  <c r="L752" i="1"/>
  <c r="I752" i="1"/>
  <c r="F752" i="1"/>
  <c r="R751" i="1"/>
  <c r="L751" i="1"/>
  <c r="L750" i="1"/>
  <c r="I750" i="1"/>
  <c r="L749" i="1"/>
  <c r="I749" i="1"/>
  <c r="R745" i="1"/>
  <c r="L745" i="1"/>
  <c r="I745" i="1"/>
  <c r="F745" i="1"/>
  <c r="R744" i="1"/>
  <c r="L744" i="1"/>
  <c r="I744" i="1"/>
  <c r="F744" i="1"/>
  <c r="R743" i="1"/>
  <c r="L743" i="1"/>
  <c r="I743" i="1"/>
  <c r="F743" i="1"/>
  <c r="R742" i="1"/>
  <c r="O742" i="1"/>
  <c r="L742" i="1"/>
  <c r="I742" i="1"/>
  <c r="F742" i="1"/>
  <c r="R741" i="1"/>
  <c r="O741" i="1"/>
  <c r="L741" i="1"/>
  <c r="I741" i="1"/>
  <c r="R739" i="1"/>
  <c r="O739" i="1"/>
  <c r="I739" i="1"/>
  <c r="O736" i="1"/>
  <c r="I736" i="1"/>
  <c r="O728" i="1"/>
  <c r="L728" i="1"/>
  <c r="I728" i="1"/>
  <c r="L727" i="1"/>
  <c r="I727" i="1"/>
  <c r="L726" i="1"/>
  <c r="I726" i="1"/>
  <c r="L725" i="1"/>
  <c r="I725" i="1"/>
  <c r="R723" i="1"/>
  <c r="O723" i="1"/>
  <c r="R722" i="1"/>
  <c r="O722" i="1"/>
  <c r="R721" i="1"/>
  <c r="O721" i="1"/>
  <c r="O717" i="1"/>
  <c r="L717" i="1"/>
  <c r="I717" i="1"/>
  <c r="R716" i="1"/>
  <c r="O716" i="1"/>
  <c r="L716" i="1"/>
  <c r="F716" i="1"/>
  <c r="R715" i="1"/>
  <c r="O715" i="1"/>
  <c r="L715" i="1"/>
  <c r="F715" i="1"/>
  <c r="R714" i="1"/>
  <c r="O714" i="1"/>
  <c r="L714" i="1"/>
  <c r="F714" i="1"/>
  <c r="O701" i="1"/>
  <c r="F701" i="1"/>
  <c r="O700" i="1"/>
  <c r="F700" i="1"/>
  <c r="O699" i="1"/>
  <c r="F699" i="1"/>
  <c r="O698" i="1"/>
  <c r="F698" i="1"/>
  <c r="O697" i="1"/>
  <c r="L697" i="1"/>
  <c r="I697" i="1"/>
  <c r="R696" i="1"/>
  <c r="O696" i="1"/>
  <c r="L696" i="1"/>
  <c r="I696" i="1"/>
  <c r="R695" i="1"/>
  <c r="O695" i="1"/>
  <c r="L695" i="1"/>
  <c r="I695" i="1"/>
  <c r="R694" i="1"/>
  <c r="O694" i="1"/>
  <c r="L694" i="1"/>
  <c r="O693" i="1"/>
  <c r="L693" i="1"/>
  <c r="I693" i="1"/>
  <c r="R692" i="1"/>
  <c r="O692" i="1"/>
  <c r="L692" i="1"/>
  <c r="I692" i="1"/>
  <c r="F692" i="1"/>
  <c r="R691" i="1"/>
  <c r="O691" i="1"/>
  <c r="L691" i="1"/>
  <c r="I691" i="1"/>
  <c r="F691" i="1"/>
  <c r="R690" i="1"/>
  <c r="O690" i="1"/>
  <c r="L690" i="1"/>
  <c r="I690" i="1"/>
  <c r="F690" i="1"/>
  <c r="R689" i="1"/>
  <c r="O689" i="1"/>
  <c r="L689" i="1"/>
  <c r="I689" i="1"/>
  <c r="F689" i="1"/>
  <c r="R688" i="1"/>
  <c r="O688" i="1"/>
  <c r="L688" i="1"/>
  <c r="I688" i="1"/>
  <c r="F688" i="1"/>
  <c r="R687" i="1"/>
  <c r="O687" i="1"/>
  <c r="L687" i="1"/>
  <c r="I687" i="1"/>
  <c r="F687" i="1"/>
  <c r="R686" i="1"/>
  <c r="O686" i="1"/>
  <c r="L686" i="1"/>
  <c r="I686" i="1"/>
  <c r="F686" i="1"/>
  <c r="R685" i="1"/>
  <c r="O685" i="1"/>
  <c r="L685" i="1"/>
  <c r="I685" i="1"/>
  <c r="F685" i="1"/>
  <c r="R684" i="1"/>
  <c r="O684" i="1"/>
  <c r="L684" i="1"/>
  <c r="I684" i="1"/>
  <c r="F684" i="1"/>
  <c r="O683" i="1"/>
  <c r="L683" i="1"/>
  <c r="I683" i="1"/>
  <c r="F683" i="1"/>
  <c r="O682" i="1"/>
  <c r="L682" i="1"/>
  <c r="I682" i="1"/>
  <c r="R681" i="1"/>
  <c r="O681" i="1"/>
  <c r="L681" i="1"/>
  <c r="I681" i="1"/>
  <c r="R680" i="1"/>
  <c r="O680" i="1"/>
  <c r="L680" i="1"/>
  <c r="I680" i="1"/>
  <c r="O666" i="1"/>
  <c r="L666" i="1"/>
  <c r="I666" i="1"/>
  <c r="O665" i="1"/>
  <c r="L665" i="1"/>
  <c r="I665" i="1"/>
  <c r="O664" i="1"/>
  <c r="L664" i="1"/>
  <c r="I664" i="1"/>
  <c r="O663" i="1"/>
  <c r="L663" i="1"/>
  <c r="I663" i="1"/>
  <c r="O662" i="1"/>
  <c r="L662" i="1"/>
  <c r="F662" i="1"/>
  <c r="R661" i="1"/>
  <c r="O661" i="1"/>
  <c r="L661" i="1"/>
  <c r="I661" i="1"/>
  <c r="F661" i="1"/>
  <c r="R660" i="1"/>
  <c r="O660" i="1"/>
  <c r="L660" i="1"/>
  <c r="I660" i="1"/>
  <c r="F660" i="1"/>
  <c r="R659" i="1"/>
  <c r="O659" i="1"/>
  <c r="L659" i="1"/>
  <c r="I659" i="1"/>
  <c r="F659" i="1"/>
  <c r="R658" i="1"/>
  <c r="O658" i="1"/>
  <c r="L658" i="1"/>
  <c r="I658" i="1"/>
  <c r="F658" i="1"/>
  <c r="O657" i="1"/>
  <c r="L657" i="1"/>
  <c r="F657" i="1"/>
  <c r="O652" i="1"/>
  <c r="L652" i="1"/>
  <c r="I652" i="1"/>
  <c r="F652" i="1"/>
  <c r="R646" i="1"/>
  <c r="O646" i="1"/>
  <c r="L646" i="1"/>
  <c r="I646" i="1"/>
  <c r="F646" i="1"/>
  <c r="R644" i="1"/>
  <c r="F644" i="1"/>
  <c r="R643" i="1"/>
  <c r="F643" i="1"/>
  <c r="R642" i="1"/>
  <c r="F642" i="1"/>
  <c r="R641" i="1"/>
  <c r="F641" i="1"/>
  <c r="O634" i="1"/>
  <c r="L634" i="1"/>
  <c r="I634" i="1"/>
  <c r="O633" i="1"/>
  <c r="L633" i="1"/>
  <c r="I633" i="1"/>
  <c r="O631" i="1"/>
  <c r="I631" i="1"/>
  <c r="R628" i="1"/>
  <c r="O628" i="1"/>
  <c r="L628" i="1"/>
  <c r="I628" i="1"/>
  <c r="F628" i="1"/>
  <c r="R627" i="1"/>
  <c r="O627" i="1"/>
  <c r="L627" i="1"/>
  <c r="I627" i="1"/>
  <c r="F627" i="1"/>
  <c r="R626" i="1"/>
  <c r="O626" i="1"/>
  <c r="L626" i="1"/>
  <c r="I626" i="1"/>
  <c r="F626" i="1"/>
  <c r="R625" i="1"/>
  <c r="O625" i="1"/>
  <c r="L625" i="1"/>
  <c r="I625" i="1"/>
  <c r="F625" i="1"/>
  <c r="R624" i="1"/>
  <c r="O624" i="1"/>
  <c r="L624" i="1"/>
  <c r="I624" i="1"/>
  <c r="F624" i="1"/>
  <c r="R623" i="1"/>
  <c r="O623" i="1"/>
  <c r="L623" i="1"/>
  <c r="I623" i="1"/>
  <c r="F623" i="1"/>
  <c r="R622" i="1"/>
  <c r="O622" i="1"/>
  <c r="L622" i="1"/>
  <c r="I622" i="1"/>
  <c r="F622" i="1"/>
  <c r="R621" i="1"/>
  <c r="O621" i="1"/>
  <c r="L621" i="1"/>
  <c r="I621" i="1"/>
  <c r="F621" i="1"/>
  <c r="R620" i="1"/>
  <c r="O620" i="1"/>
  <c r="L620" i="1"/>
  <c r="I620" i="1"/>
  <c r="F620" i="1"/>
  <c r="R619" i="1"/>
  <c r="O619" i="1"/>
  <c r="L619" i="1"/>
  <c r="I619" i="1"/>
  <c r="R617" i="1"/>
  <c r="L617" i="1"/>
  <c r="I617" i="1"/>
  <c r="R616" i="1"/>
  <c r="L616" i="1"/>
  <c r="I616" i="1"/>
  <c r="R615" i="1"/>
  <c r="L615" i="1"/>
  <c r="I615" i="1"/>
  <c r="L613" i="1"/>
  <c r="I613" i="1"/>
  <c r="L612" i="1"/>
  <c r="I612" i="1"/>
  <c r="R611" i="1"/>
  <c r="O611" i="1"/>
  <c r="L611" i="1"/>
  <c r="I611" i="1"/>
  <c r="F611" i="1"/>
  <c r="R610" i="1"/>
  <c r="O610" i="1"/>
  <c r="L610" i="1"/>
  <c r="I610" i="1"/>
  <c r="F610" i="1"/>
  <c r="R609" i="1"/>
  <c r="O609" i="1"/>
  <c r="L609" i="1"/>
  <c r="I609" i="1"/>
  <c r="F609" i="1"/>
  <c r="R608" i="1"/>
  <c r="O608" i="1"/>
  <c r="L608" i="1"/>
  <c r="I608" i="1"/>
  <c r="F608" i="1"/>
  <c r="R607" i="1"/>
  <c r="O607" i="1"/>
  <c r="L607" i="1"/>
  <c r="I607" i="1"/>
  <c r="F607" i="1"/>
  <c r="R606" i="1"/>
  <c r="O606" i="1"/>
  <c r="L606" i="1"/>
  <c r="I606" i="1"/>
  <c r="F606" i="1"/>
  <c r="L600" i="1"/>
  <c r="I600" i="1"/>
  <c r="F600" i="1"/>
  <c r="R599" i="1"/>
  <c r="O599" i="1"/>
  <c r="L599" i="1"/>
  <c r="I599" i="1"/>
  <c r="F599" i="1"/>
  <c r="R598" i="1"/>
  <c r="O598" i="1"/>
  <c r="L598" i="1"/>
  <c r="I598" i="1"/>
  <c r="F598" i="1"/>
  <c r="R597" i="1"/>
  <c r="O597" i="1"/>
  <c r="L597" i="1"/>
  <c r="R596" i="1"/>
  <c r="O596" i="1"/>
  <c r="L596" i="1"/>
  <c r="R595" i="1"/>
  <c r="O595" i="1"/>
  <c r="L595" i="1"/>
  <c r="I595" i="1"/>
  <c r="F595" i="1"/>
  <c r="R594" i="1"/>
  <c r="O594" i="1"/>
  <c r="L594" i="1"/>
  <c r="R593" i="1"/>
  <c r="O593" i="1"/>
  <c r="L593" i="1"/>
  <c r="O586" i="1"/>
  <c r="I586" i="1"/>
  <c r="R584" i="1"/>
  <c r="L584" i="1"/>
  <c r="I584" i="1"/>
  <c r="F584" i="1"/>
  <c r="R583" i="1"/>
  <c r="L583" i="1"/>
  <c r="I583" i="1"/>
  <c r="F583" i="1"/>
  <c r="L582" i="1"/>
  <c r="I582" i="1"/>
  <c r="O571" i="1"/>
  <c r="L571" i="1"/>
  <c r="I571" i="1"/>
  <c r="R570" i="1"/>
  <c r="O570" i="1"/>
  <c r="L570" i="1"/>
  <c r="I570" i="1"/>
  <c r="F570" i="1"/>
  <c r="R569" i="1"/>
  <c r="O569" i="1"/>
  <c r="L569" i="1"/>
  <c r="I569" i="1"/>
  <c r="F569" i="1"/>
  <c r="O568" i="1"/>
  <c r="L568" i="1"/>
  <c r="I568" i="1"/>
  <c r="F568" i="1"/>
  <c r="O567" i="1"/>
  <c r="L567" i="1"/>
  <c r="I567" i="1"/>
  <c r="F567" i="1"/>
  <c r="R566" i="1"/>
  <c r="O566" i="1"/>
  <c r="L566" i="1"/>
  <c r="I566" i="1"/>
  <c r="F566" i="1"/>
  <c r="R565" i="1"/>
  <c r="O565" i="1"/>
  <c r="L565" i="1"/>
  <c r="I565" i="1"/>
  <c r="F565" i="1"/>
  <c r="R564" i="1"/>
  <c r="O564" i="1"/>
  <c r="L564" i="1"/>
  <c r="I564" i="1"/>
  <c r="R563" i="1"/>
  <c r="O563" i="1"/>
  <c r="L563" i="1"/>
  <c r="I563" i="1"/>
  <c r="O562" i="1"/>
  <c r="L562" i="1"/>
  <c r="I562" i="1"/>
  <c r="O558" i="1"/>
  <c r="I558" i="1"/>
  <c r="O554" i="1"/>
  <c r="I554" i="1"/>
  <c r="O550" i="1"/>
  <c r="I550" i="1"/>
  <c r="O548" i="1"/>
  <c r="I548" i="1"/>
  <c r="O547" i="1"/>
  <c r="I547" i="1"/>
  <c r="O546" i="1"/>
  <c r="I546" i="1"/>
  <c r="O545" i="1"/>
  <c r="I545" i="1"/>
  <c r="O544" i="1"/>
  <c r="I544" i="1"/>
  <c r="O543" i="1"/>
  <c r="I543" i="1"/>
  <c r="O542" i="1"/>
  <c r="I542" i="1"/>
  <c r="O541" i="1"/>
  <c r="S541" i="1" s="1"/>
  <c r="I541" i="1"/>
  <c r="O540" i="1"/>
  <c r="I540" i="1"/>
  <c r="O539" i="1"/>
  <c r="I539" i="1"/>
  <c r="O538" i="1"/>
  <c r="I538" i="1"/>
  <c r="O537" i="1"/>
  <c r="I537" i="1"/>
  <c r="O536" i="1"/>
  <c r="I536" i="1"/>
  <c r="O535" i="1"/>
  <c r="I535" i="1"/>
  <c r="O534" i="1"/>
  <c r="I534" i="1"/>
  <c r="O533" i="1"/>
  <c r="I533" i="1"/>
  <c r="O532" i="1"/>
  <c r="I532" i="1"/>
  <c r="O531" i="1"/>
  <c r="I531" i="1"/>
  <c r="O530" i="1"/>
  <c r="I530" i="1"/>
  <c r="R529" i="1"/>
  <c r="L529" i="1"/>
  <c r="I529" i="1"/>
  <c r="R528" i="1"/>
  <c r="L528" i="1"/>
  <c r="I528" i="1"/>
  <c r="O523" i="1"/>
  <c r="L523" i="1"/>
  <c r="I523" i="1"/>
  <c r="F523" i="1"/>
  <c r="O522" i="1"/>
  <c r="L522" i="1"/>
  <c r="I522" i="1"/>
  <c r="F522" i="1"/>
  <c r="O521" i="1"/>
  <c r="L521" i="1"/>
  <c r="I521" i="1"/>
  <c r="F521" i="1"/>
  <c r="O520" i="1"/>
  <c r="L520" i="1"/>
  <c r="I520" i="1"/>
  <c r="F520" i="1"/>
  <c r="R519" i="1"/>
  <c r="O519" i="1"/>
  <c r="R518" i="1"/>
  <c r="O518" i="1"/>
  <c r="R517" i="1"/>
  <c r="O517" i="1"/>
  <c r="R515" i="1"/>
  <c r="O515" i="1"/>
  <c r="L515" i="1"/>
  <c r="I515" i="1"/>
  <c r="F515" i="1"/>
  <c r="R514" i="1"/>
  <c r="O514" i="1"/>
  <c r="L514" i="1"/>
  <c r="I514" i="1"/>
  <c r="F514" i="1"/>
  <c r="R513" i="1"/>
  <c r="O513" i="1"/>
  <c r="L513" i="1"/>
  <c r="I513" i="1"/>
  <c r="F513" i="1"/>
  <c r="O511" i="1"/>
  <c r="L511" i="1"/>
  <c r="I511" i="1"/>
  <c r="F511" i="1"/>
  <c r="O510" i="1"/>
  <c r="L510" i="1"/>
  <c r="I510" i="1"/>
  <c r="F510" i="1"/>
  <c r="O509" i="1"/>
  <c r="L509" i="1"/>
  <c r="I509" i="1"/>
  <c r="F509" i="1"/>
  <c r="O508" i="1"/>
  <c r="L508" i="1"/>
  <c r="I508" i="1"/>
  <c r="F508" i="1"/>
  <c r="O507" i="1"/>
  <c r="L507" i="1"/>
  <c r="I507" i="1"/>
  <c r="F507" i="1"/>
  <c r="O506" i="1"/>
  <c r="L506" i="1"/>
  <c r="I506" i="1"/>
  <c r="F506" i="1"/>
  <c r="O505" i="1"/>
  <c r="L505" i="1"/>
  <c r="I505" i="1"/>
  <c r="F505" i="1"/>
  <c r="L504" i="1"/>
  <c r="I504" i="1"/>
  <c r="L503" i="1"/>
  <c r="I503" i="1"/>
  <c r="O500" i="1"/>
  <c r="L500" i="1"/>
  <c r="I500" i="1"/>
  <c r="O499" i="1"/>
  <c r="L499" i="1"/>
  <c r="I499" i="1"/>
  <c r="R495" i="1"/>
  <c r="I495" i="1"/>
  <c r="R494" i="1"/>
  <c r="I494" i="1"/>
  <c r="R493" i="1"/>
  <c r="I493" i="1"/>
  <c r="R492" i="1"/>
  <c r="I492" i="1"/>
  <c r="R485" i="1"/>
  <c r="O485" i="1"/>
  <c r="L485" i="1"/>
  <c r="I485" i="1"/>
  <c r="R484" i="1"/>
  <c r="O484" i="1"/>
  <c r="L484" i="1"/>
  <c r="I484" i="1"/>
  <c r="R483" i="1"/>
  <c r="O483" i="1"/>
  <c r="L483" i="1"/>
  <c r="I483" i="1"/>
  <c r="R482" i="1"/>
  <c r="O482" i="1"/>
  <c r="L482" i="1"/>
  <c r="I482" i="1"/>
  <c r="R481" i="1"/>
  <c r="O481" i="1"/>
  <c r="L481" i="1"/>
  <c r="I481" i="1"/>
  <c r="R480" i="1"/>
  <c r="O480" i="1"/>
  <c r="L480" i="1"/>
  <c r="I480" i="1"/>
  <c r="O478" i="1"/>
  <c r="L478" i="1"/>
  <c r="I478" i="1"/>
  <c r="F478" i="1"/>
  <c r="O477" i="1"/>
  <c r="L477" i="1"/>
  <c r="I477" i="1"/>
  <c r="F477" i="1"/>
  <c r="O476" i="1"/>
  <c r="L476" i="1"/>
  <c r="I476" i="1"/>
  <c r="F476" i="1"/>
  <c r="R475" i="1"/>
  <c r="O475" i="1"/>
  <c r="L475" i="1"/>
  <c r="I475" i="1"/>
  <c r="F475" i="1"/>
  <c r="O472" i="1"/>
  <c r="L472" i="1"/>
  <c r="O471" i="1"/>
  <c r="L471" i="1"/>
  <c r="I471" i="1"/>
  <c r="F471" i="1"/>
  <c r="O470" i="1"/>
  <c r="L470" i="1"/>
  <c r="I470" i="1"/>
  <c r="F470" i="1"/>
  <c r="O469" i="1"/>
  <c r="L469" i="1"/>
  <c r="I469" i="1"/>
  <c r="F469" i="1"/>
  <c r="O468" i="1"/>
  <c r="L468" i="1"/>
  <c r="I468" i="1"/>
  <c r="F468" i="1"/>
  <c r="R467" i="1"/>
  <c r="O467" i="1"/>
  <c r="L467" i="1"/>
  <c r="I467" i="1"/>
  <c r="F467" i="1"/>
  <c r="O466" i="1"/>
  <c r="L466" i="1"/>
  <c r="I466" i="1"/>
  <c r="F466" i="1"/>
  <c r="O459" i="1"/>
  <c r="L459" i="1"/>
  <c r="O458" i="1"/>
  <c r="L458" i="1"/>
  <c r="R457" i="1"/>
  <c r="O457" i="1"/>
  <c r="L457" i="1"/>
  <c r="I457" i="1"/>
  <c r="F457" i="1"/>
  <c r="R456" i="1"/>
  <c r="O456" i="1"/>
  <c r="L456" i="1"/>
  <c r="I456" i="1"/>
  <c r="F456" i="1"/>
  <c r="R455" i="1"/>
  <c r="O455" i="1"/>
  <c r="L455" i="1"/>
  <c r="I455" i="1"/>
  <c r="F455" i="1"/>
  <c r="R454" i="1"/>
  <c r="O454" i="1"/>
  <c r="L454" i="1"/>
  <c r="I454" i="1"/>
  <c r="F454" i="1"/>
  <c r="R453" i="1"/>
  <c r="O453" i="1"/>
  <c r="L453" i="1"/>
  <c r="I453" i="1"/>
  <c r="F453" i="1"/>
  <c r="R452" i="1"/>
  <c r="O452" i="1"/>
  <c r="L452" i="1"/>
  <c r="I452" i="1"/>
  <c r="F452" i="1"/>
  <c r="R451" i="1"/>
  <c r="O451" i="1"/>
  <c r="L451" i="1"/>
  <c r="I451" i="1"/>
  <c r="F451" i="1"/>
  <c r="R450" i="1"/>
  <c r="O450" i="1"/>
  <c r="L450" i="1"/>
  <c r="I450" i="1"/>
  <c r="F450" i="1"/>
  <c r="R449" i="1"/>
  <c r="O449" i="1"/>
  <c r="L449" i="1"/>
  <c r="I449" i="1"/>
  <c r="F449" i="1"/>
  <c r="R448" i="1"/>
  <c r="O448" i="1"/>
  <c r="L448" i="1"/>
  <c r="I448" i="1"/>
  <c r="F448" i="1"/>
  <c r="R447" i="1"/>
  <c r="O447" i="1"/>
  <c r="L447" i="1"/>
  <c r="I447" i="1"/>
  <c r="F447" i="1"/>
  <c r="R446" i="1"/>
  <c r="O446" i="1"/>
  <c r="L446" i="1"/>
  <c r="I446" i="1"/>
  <c r="F446" i="1"/>
  <c r="L445" i="1"/>
  <c r="I445" i="1"/>
  <c r="R444" i="1"/>
  <c r="O444" i="1"/>
  <c r="F444" i="1"/>
  <c r="R443" i="1"/>
  <c r="O443" i="1"/>
  <c r="F443" i="1"/>
  <c r="R442" i="1"/>
  <c r="O442" i="1"/>
  <c r="L442" i="1"/>
  <c r="I442" i="1"/>
  <c r="F442" i="1"/>
  <c r="R441" i="1"/>
  <c r="O441" i="1"/>
  <c r="L441" i="1"/>
  <c r="I441" i="1"/>
  <c r="F441" i="1"/>
  <c r="L440" i="1"/>
  <c r="I440" i="1"/>
  <c r="L439" i="1"/>
  <c r="I439" i="1"/>
  <c r="O437" i="1"/>
  <c r="L437" i="1"/>
  <c r="I437" i="1"/>
  <c r="L436" i="1"/>
  <c r="I436" i="1"/>
  <c r="L432" i="1"/>
  <c r="I432" i="1"/>
  <c r="L431" i="1"/>
  <c r="I431" i="1"/>
  <c r="L430" i="1"/>
  <c r="I430" i="1"/>
  <c r="R427" i="1"/>
  <c r="O427" i="1"/>
  <c r="L427" i="1"/>
  <c r="O426" i="1"/>
  <c r="I426" i="1"/>
  <c r="O418" i="1"/>
  <c r="L418" i="1"/>
  <c r="I418" i="1"/>
  <c r="O417" i="1"/>
  <c r="L417" i="1"/>
  <c r="I417" i="1"/>
  <c r="O416" i="1"/>
  <c r="L416" i="1"/>
  <c r="I416" i="1"/>
  <c r="O413" i="1"/>
  <c r="L413" i="1"/>
  <c r="I413" i="1"/>
  <c r="R412" i="1"/>
  <c r="O412" i="1"/>
  <c r="L412" i="1"/>
  <c r="I412" i="1"/>
  <c r="R411" i="1"/>
  <c r="O411" i="1"/>
  <c r="L411" i="1"/>
  <c r="I411" i="1"/>
  <c r="R410" i="1"/>
  <c r="O410" i="1"/>
  <c r="L410" i="1"/>
  <c r="I410" i="1"/>
  <c r="R409" i="1"/>
  <c r="O409" i="1"/>
  <c r="L409" i="1"/>
  <c r="I409" i="1"/>
  <c r="R408" i="1"/>
  <c r="O408" i="1"/>
  <c r="L408" i="1"/>
  <c r="I408" i="1"/>
  <c r="F408" i="1"/>
  <c r="O403" i="1"/>
  <c r="L403" i="1"/>
  <c r="I403" i="1"/>
  <c r="O402" i="1"/>
  <c r="L402" i="1"/>
  <c r="I402" i="1"/>
  <c r="O401" i="1"/>
  <c r="L401" i="1"/>
  <c r="I401" i="1"/>
  <c r="L400" i="1"/>
  <c r="I400" i="1"/>
  <c r="L399" i="1"/>
  <c r="I399" i="1"/>
  <c r="O396" i="1"/>
  <c r="L396" i="1"/>
  <c r="I396" i="1"/>
  <c r="O395" i="1"/>
  <c r="L395" i="1"/>
  <c r="I395" i="1"/>
  <c r="O394" i="1"/>
  <c r="L394" i="1"/>
  <c r="I394" i="1"/>
  <c r="R392" i="1"/>
  <c r="O392" i="1"/>
  <c r="L392" i="1"/>
  <c r="R391" i="1"/>
  <c r="O391" i="1"/>
  <c r="L391" i="1"/>
  <c r="R390" i="1"/>
  <c r="O390" i="1"/>
  <c r="L390" i="1"/>
  <c r="I390" i="1"/>
  <c r="F390" i="1"/>
  <c r="R389" i="1"/>
  <c r="O389" i="1"/>
  <c r="L389" i="1"/>
  <c r="I389" i="1"/>
  <c r="F389" i="1"/>
  <c r="O387" i="1"/>
  <c r="F387" i="1"/>
  <c r="L378" i="1"/>
  <c r="I378" i="1"/>
  <c r="R367" i="1"/>
  <c r="L367" i="1"/>
  <c r="I367" i="1"/>
  <c r="R366" i="1"/>
  <c r="L366" i="1"/>
  <c r="I366" i="1"/>
  <c r="R365" i="1"/>
  <c r="L365" i="1"/>
  <c r="I365" i="1"/>
  <c r="O364" i="1"/>
  <c r="L364" i="1"/>
  <c r="I364" i="1"/>
  <c r="F364" i="1"/>
  <c r="O363" i="1"/>
  <c r="L363" i="1"/>
  <c r="I363" i="1"/>
  <c r="F363" i="1"/>
  <c r="O362" i="1"/>
  <c r="L362" i="1"/>
  <c r="I362" i="1"/>
  <c r="F362" i="1"/>
  <c r="O360" i="1"/>
  <c r="L360" i="1"/>
  <c r="I360" i="1"/>
  <c r="F360" i="1"/>
  <c r="L358" i="1"/>
  <c r="I358" i="1"/>
  <c r="F358" i="1"/>
  <c r="L357" i="1"/>
  <c r="I357" i="1"/>
  <c r="F357" i="1"/>
  <c r="R356" i="1"/>
  <c r="O356" i="1"/>
  <c r="L356" i="1"/>
  <c r="I356" i="1"/>
  <c r="F356" i="1"/>
  <c r="R355" i="1"/>
  <c r="O355" i="1"/>
  <c r="L355" i="1"/>
  <c r="I355" i="1"/>
  <c r="F355" i="1"/>
  <c r="R354" i="1"/>
  <c r="O354" i="1"/>
  <c r="L354" i="1"/>
  <c r="I354" i="1"/>
  <c r="R353" i="1"/>
  <c r="O353" i="1"/>
  <c r="L353" i="1"/>
  <c r="I353" i="1"/>
  <c r="F353" i="1"/>
  <c r="R351" i="1"/>
  <c r="L351" i="1"/>
  <c r="I351" i="1"/>
  <c r="F351" i="1"/>
  <c r="R350" i="1"/>
  <c r="L350" i="1"/>
  <c r="I350" i="1"/>
  <c r="F350" i="1"/>
  <c r="R349" i="1"/>
  <c r="O349" i="1"/>
  <c r="L349" i="1"/>
  <c r="I349" i="1"/>
  <c r="F349" i="1"/>
  <c r="R348" i="1"/>
  <c r="O348" i="1"/>
  <c r="L348" i="1"/>
  <c r="I348" i="1"/>
  <c r="F348" i="1"/>
  <c r="R347" i="1"/>
  <c r="O347" i="1"/>
  <c r="L347" i="1"/>
  <c r="I347" i="1"/>
  <c r="F347" i="1"/>
  <c r="R346" i="1"/>
  <c r="O346" i="1"/>
  <c r="L346" i="1"/>
  <c r="I346" i="1"/>
  <c r="F346" i="1"/>
  <c r="R345" i="1"/>
  <c r="O345" i="1"/>
  <c r="L345" i="1"/>
  <c r="I345" i="1"/>
  <c r="F345" i="1"/>
  <c r="R344" i="1"/>
  <c r="O344" i="1"/>
  <c r="L344" i="1"/>
  <c r="I344" i="1"/>
  <c r="R343" i="1"/>
  <c r="O343" i="1"/>
  <c r="L343" i="1"/>
  <c r="I343" i="1"/>
  <c r="F343" i="1"/>
  <c r="R342" i="1"/>
  <c r="O342" i="1"/>
  <c r="L342" i="1"/>
  <c r="I342" i="1"/>
  <c r="F342" i="1"/>
  <c r="R341" i="1"/>
  <c r="O341" i="1"/>
  <c r="L341" i="1"/>
  <c r="I341" i="1"/>
  <c r="F341" i="1"/>
  <c r="R340" i="1"/>
  <c r="O340" i="1"/>
  <c r="L340" i="1"/>
  <c r="I340" i="1"/>
  <c r="F340" i="1"/>
  <c r="R339" i="1"/>
  <c r="O339" i="1"/>
  <c r="L339" i="1"/>
  <c r="I339" i="1"/>
  <c r="F339" i="1"/>
  <c r="R338" i="1"/>
  <c r="O338" i="1"/>
  <c r="L338" i="1"/>
  <c r="I338" i="1"/>
  <c r="F338" i="1"/>
  <c r="R335" i="1"/>
  <c r="L335" i="1"/>
  <c r="I335" i="1"/>
  <c r="F335" i="1"/>
  <c r="R334" i="1"/>
  <c r="L334" i="1"/>
  <c r="I334" i="1"/>
  <c r="F334" i="1"/>
  <c r="R333" i="1"/>
  <c r="L333" i="1"/>
  <c r="I333" i="1"/>
  <c r="F333" i="1"/>
  <c r="R332" i="1"/>
  <c r="O332" i="1"/>
  <c r="L332" i="1"/>
  <c r="I332" i="1"/>
  <c r="F332" i="1"/>
  <c r="R331" i="1"/>
  <c r="O331" i="1"/>
  <c r="L331" i="1"/>
  <c r="I331" i="1"/>
  <c r="F331" i="1"/>
  <c r="R330" i="1"/>
  <c r="O330" i="1"/>
  <c r="L330" i="1"/>
  <c r="I330" i="1"/>
  <c r="F330" i="1"/>
  <c r="R329" i="1"/>
  <c r="O329" i="1"/>
  <c r="L329" i="1"/>
  <c r="I329" i="1"/>
  <c r="F329" i="1"/>
  <c r="R323" i="1"/>
  <c r="L323" i="1"/>
  <c r="I323" i="1"/>
  <c r="F323" i="1"/>
  <c r="R322" i="1"/>
  <c r="L322" i="1"/>
  <c r="I322" i="1"/>
  <c r="F322" i="1"/>
  <c r="R321" i="1"/>
  <c r="L321" i="1"/>
  <c r="I321" i="1"/>
  <c r="F321" i="1"/>
  <c r="R320" i="1"/>
  <c r="L320" i="1"/>
  <c r="I320" i="1"/>
  <c r="F320" i="1"/>
  <c r="R319" i="1"/>
  <c r="L319" i="1"/>
  <c r="I319" i="1"/>
  <c r="F319" i="1"/>
  <c r="R318" i="1"/>
  <c r="L318" i="1"/>
  <c r="I318" i="1"/>
  <c r="F318" i="1"/>
  <c r="R316" i="1"/>
  <c r="O316" i="1"/>
  <c r="L316" i="1"/>
  <c r="F316" i="1"/>
  <c r="R315" i="1"/>
  <c r="O315" i="1"/>
  <c r="L315" i="1"/>
  <c r="F315" i="1"/>
  <c r="R314" i="1"/>
  <c r="O314" i="1"/>
  <c r="L314" i="1"/>
  <c r="F314" i="1"/>
  <c r="R313" i="1"/>
  <c r="O313" i="1"/>
  <c r="L313" i="1"/>
  <c r="F313" i="1"/>
  <c r="R312" i="1"/>
  <c r="O312" i="1"/>
  <c r="L312" i="1"/>
  <c r="F312" i="1"/>
  <c r="R311" i="1"/>
  <c r="O311" i="1"/>
  <c r="L311" i="1"/>
  <c r="F311" i="1"/>
  <c r="O309" i="1"/>
  <c r="L309" i="1"/>
  <c r="I309" i="1"/>
  <c r="R308" i="1"/>
  <c r="L308" i="1"/>
  <c r="F308" i="1"/>
  <c r="O307" i="1"/>
  <c r="L307" i="1"/>
  <c r="I307" i="1"/>
  <c r="O306" i="1"/>
  <c r="L306" i="1"/>
  <c r="I306" i="1"/>
  <c r="L305" i="1"/>
  <c r="I305" i="1"/>
  <c r="O301" i="1"/>
  <c r="L301" i="1"/>
  <c r="I301" i="1"/>
  <c r="F301" i="1"/>
  <c r="R298" i="1"/>
  <c r="O298" i="1"/>
  <c r="L298" i="1"/>
  <c r="I298" i="1"/>
  <c r="R296" i="1"/>
  <c r="O296" i="1"/>
  <c r="L296" i="1"/>
  <c r="I296" i="1"/>
  <c r="R295" i="1"/>
  <c r="O295" i="1"/>
  <c r="L295" i="1"/>
  <c r="I295" i="1"/>
  <c r="O292" i="1"/>
  <c r="L292" i="1"/>
  <c r="R275" i="1"/>
  <c r="O275" i="1"/>
  <c r="L275" i="1"/>
  <c r="I275" i="1"/>
  <c r="F275" i="1"/>
  <c r="R274" i="1"/>
  <c r="O274" i="1"/>
  <c r="L274" i="1"/>
  <c r="I274" i="1"/>
  <c r="F274" i="1"/>
  <c r="R273" i="1"/>
  <c r="O273" i="1"/>
  <c r="L273" i="1"/>
  <c r="I273" i="1"/>
  <c r="F273" i="1"/>
  <c r="R272" i="1"/>
  <c r="O272" i="1"/>
  <c r="L272" i="1"/>
  <c r="I272" i="1"/>
  <c r="F272" i="1"/>
  <c r="R271" i="1"/>
  <c r="O271" i="1"/>
  <c r="L271" i="1"/>
  <c r="I271" i="1"/>
  <c r="F271" i="1"/>
  <c r="O270" i="1"/>
  <c r="L270" i="1"/>
  <c r="I270" i="1"/>
  <c r="F270" i="1"/>
  <c r="O269" i="1"/>
  <c r="L269" i="1"/>
  <c r="I269" i="1"/>
  <c r="F269" i="1"/>
  <c r="O267" i="1"/>
  <c r="L267" i="1"/>
  <c r="I267" i="1"/>
  <c r="F267" i="1"/>
  <c r="R266" i="1"/>
  <c r="O266" i="1"/>
  <c r="L266" i="1"/>
  <c r="F266" i="1"/>
  <c r="R265" i="1"/>
  <c r="L265" i="1"/>
  <c r="I265" i="1"/>
  <c r="L261" i="1"/>
  <c r="I261" i="1"/>
  <c r="F261" i="1"/>
  <c r="L260" i="1"/>
  <c r="I260" i="1"/>
  <c r="F260" i="1"/>
  <c r="L259" i="1"/>
  <c r="I259" i="1"/>
  <c r="F259" i="1"/>
  <c r="L258" i="1"/>
  <c r="I258" i="1"/>
  <c r="F258" i="1"/>
  <c r="R257" i="1"/>
  <c r="O257" i="1"/>
  <c r="L257" i="1"/>
  <c r="I257" i="1"/>
  <c r="F257" i="1"/>
  <c r="R256" i="1"/>
  <c r="O256" i="1"/>
  <c r="L256" i="1"/>
  <c r="I256" i="1"/>
  <c r="F256" i="1"/>
  <c r="R255" i="1"/>
  <c r="O255" i="1"/>
  <c r="L255" i="1"/>
  <c r="I255" i="1"/>
  <c r="F255" i="1"/>
  <c r="R254" i="1"/>
  <c r="O254" i="1"/>
  <c r="L254" i="1"/>
  <c r="I254" i="1"/>
  <c r="F254" i="1"/>
  <c r="R253" i="1"/>
  <c r="O253" i="1"/>
  <c r="L253" i="1"/>
  <c r="I253" i="1"/>
  <c r="F253" i="1"/>
  <c r="R252" i="1"/>
  <c r="O252" i="1"/>
  <c r="L252" i="1"/>
  <c r="I252" i="1"/>
  <c r="F252" i="1"/>
  <c r="R250" i="1"/>
  <c r="O250" i="1"/>
  <c r="L250" i="1"/>
  <c r="I250" i="1"/>
  <c r="F250" i="1"/>
  <c r="R249" i="1"/>
  <c r="O249" i="1"/>
  <c r="L249" i="1"/>
  <c r="I249" i="1"/>
  <c r="F249" i="1"/>
  <c r="O246" i="1"/>
  <c r="L246" i="1"/>
  <c r="I246" i="1"/>
  <c r="O245" i="1"/>
  <c r="L245" i="1"/>
  <c r="I245" i="1"/>
  <c r="O244" i="1"/>
  <c r="L244" i="1"/>
  <c r="I244" i="1"/>
  <c r="O243" i="1"/>
  <c r="L243" i="1"/>
  <c r="I243" i="1"/>
  <c r="O242" i="1"/>
  <c r="L242" i="1"/>
  <c r="I242" i="1"/>
  <c r="O241" i="1"/>
  <c r="L241" i="1"/>
  <c r="I241" i="1"/>
  <c r="O240" i="1"/>
  <c r="L240" i="1"/>
  <c r="I240" i="1"/>
  <c r="O239" i="1"/>
  <c r="L239" i="1"/>
  <c r="I239" i="1"/>
  <c r="O238" i="1"/>
  <c r="L238" i="1"/>
  <c r="I238" i="1"/>
  <c r="O237" i="1"/>
  <c r="L237" i="1"/>
  <c r="I237" i="1"/>
  <c r="O236" i="1"/>
  <c r="L236" i="1"/>
  <c r="I236" i="1"/>
  <c r="O235" i="1"/>
  <c r="L235" i="1"/>
  <c r="I235" i="1"/>
  <c r="O234" i="1"/>
  <c r="L234" i="1"/>
  <c r="I234" i="1"/>
  <c r="R231" i="1"/>
  <c r="O231" i="1"/>
  <c r="L231" i="1"/>
  <c r="I231" i="1"/>
  <c r="F231" i="1"/>
  <c r="O229" i="1"/>
  <c r="L229" i="1"/>
  <c r="I229" i="1"/>
  <c r="R228" i="1"/>
  <c r="O228" i="1"/>
  <c r="L228" i="1"/>
  <c r="I228" i="1"/>
  <c r="O226" i="1"/>
  <c r="F226" i="1"/>
  <c r="R224" i="1"/>
  <c r="O224" i="1"/>
  <c r="L224" i="1"/>
  <c r="F224" i="1"/>
  <c r="R218" i="1"/>
  <c r="O218" i="1"/>
  <c r="L218" i="1"/>
  <c r="F218" i="1"/>
  <c r="O216" i="1"/>
  <c r="L216" i="1"/>
  <c r="I216" i="1"/>
  <c r="I215" i="1"/>
  <c r="F215" i="1"/>
  <c r="I214" i="1"/>
  <c r="F214" i="1"/>
  <c r="S214" i="1" s="1"/>
  <c r="R213" i="1"/>
  <c r="O213" i="1"/>
  <c r="L213" i="1"/>
  <c r="I213" i="1"/>
  <c r="F213" i="1"/>
  <c r="L212" i="1"/>
  <c r="I212" i="1"/>
  <c r="L211" i="1"/>
  <c r="I211" i="1"/>
  <c r="L210" i="1"/>
  <c r="I210" i="1"/>
  <c r="L209" i="1"/>
  <c r="I209" i="1"/>
  <c r="O203" i="1"/>
  <c r="L203" i="1"/>
  <c r="I203" i="1"/>
  <c r="F203" i="1"/>
  <c r="O202" i="1"/>
  <c r="L202" i="1"/>
  <c r="I202" i="1"/>
  <c r="F202" i="1"/>
  <c r="O201" i="1"/>
  <c r="L201" i="1"/>
  <c r="I201" i="1"/>
  <c r="F201" i="1"/>
  <c r="R200" i="1"/>
  <c r="L200" i="1"/>
  <c r="I200" i="1"/>
  <c r="F200" i="1"/>
  <c r="R199" i="1"/>
  <c r="O199" i="1"/>
  <c r="L199" i="1"/>
  <c r="I199" i="1"/>
  <c r="R196" i="1"/>
  <c r="O196" i="1"/>
  <c r="L196" i="1"/>
  <c r="I196" i="1"/>
  <c r="F196" i="1"/>
  <c r="R195" i="1"/>
  <c r="O195" i="1"/>
  <c r="L195" i="1"/>
  <c r="I195" i="1"/>
  <c r="F195" i="1"/>
  <c r="O194" i="1"/>
  <c r="L194" i="1"/>
  <c r="I194" i="1"/>
  <c r="O193" i="1"/>
  <c r="L193" i="1"/>
  <c r="I193" i="1"/>
  <c r="O192" i="1"/>
  <c r="L192" i="1"/>
  <c r="I192" i="1"/>
  <c r="O191" i="1"/>
  <c r="L191" i="1"/>
  <c r="I191" i="1"/>
  <c r="L190" i="1"/>
  <c r="I190" i="1"/>
  <c r="F190" i="1"/>
  <c r="L189" i="1"/>
  <c r="I189" i="1"/>
  <c r="F189" i="1"/>
  <c r="L188" i="1"/>
  <c r="I188" i="1"/>
  <c r="F188" i="1"/>
  <c r="R187" i="1"/>
  <c r="O187" i="1"/>
  <c r="L187" i="1"/>
  <c r="I187" i="1"/>
  <c r="F187" i="1"/>
  <c r="R186" i="1"/>
  <c r="O186" i="1"/>
  <c r="L186" i="1"/>
  <c r="I186" i="1"/>
  <c r="F186" i="1"/>
  <c r="O184" i="1"/>
  <c r="L184" i="1"/>
  <c r="F184" i="1"/>
  <c r="O183" i="1"/>
  <c r="L183" i="1"/>
  <c r="F183" i="1"/>
  <c r="R178" i="1"/>
  <c r="O178" i="1"/>
  <c r="L178" i="1"/>
  <c r="I178" i="1"/>
  <c r="R177" i="1"/>
  <c r="O177" i="1"/>
  <c r="L177" i="1"/>
  <c r="I177" i="1"/>
  <c r="R170" i="1"/>
  <c r="O170" i="1"/>
  <c r="L170" i="1"/>
  <c r="I170" i="1"/>
  <c r="R169" i="1"/>
  <c r="O169" i="1"/>
  <c r="L169" i="1"/>
  <c r="I169" i="1"/>
  <c r="R168" i="1"/>
  <c r="O168" i="1"/>
  <c r="L168" i="1"/>
  <c r="I168" i="1"/>
  <c r="R167" i="1"/>
  <c r="O167" i="1"/>
  <c r="L167" i="1"/>
  <c r="I167" i="1"/>
  <c r="O165" i="1"/>
  <c r="L165" i="1"/>
  <c r="R164" i="1"/>
  <c r="O164" i="1"/>
  <c r="L164" i="1"/>
  <c r="I164" i="1"/>
  <c r="F164" i="1"/>
  <c r="R163" i="1"/>
  <c r="O163" i="1"/>
  <c r="L163" i="1"/>
  <c r="I163" i="1"/>
  <c r="F163" i="1"/>
  <c r="R162" i="1"/>
  <c r="O162" i="1"/>
  <c r="L162" i="1"/>
  <c r="I162" i="1"/>
  <c r="F162" i="1"/>
  <c r="R161" i="1"/>
  <c r="O161" i="1"/>
  <c r="L161" i="1"/>
  <c r="I161" i="1"/>
  <c r="F161" i="1"/>
  <c r="R160" i="1"/>
  <c r="O160" i="1"/>
  <c r="L160" i="1"/>
  <c r="I160" i="1"/>
  <c r="F160" i="1"/>
  <c r="R159" i="1"/>
  <c r="O159" i="1"/>
  <c r="L159" i="1"/>
  <c r="I159" i="1"/>
  <c r="F159" i="1"/>
  <c r="R158" i="1"/>
  <c r="O158" i="1"/>
  <c r="L158" i="1"/>
  <c r="I158" i="1"/>
  <c r="F158" i="1"/>
  <c r="R157" i="1"/>
  <c r="O157" i="1"/>
  <c r="L157" i="1"/>
  <c r="I157" i="1"/>
  <c r="F157" i="1"/>
  <c r="R156" i="1"/>
  <c r="O156" i="1"/>
  <c r="L156" i="1"/>
  <c r="I156" i="1"/>
  <c r="F156" i="1"/>
  <c r="O155" i="1"/>
  <c r="L155" i="1"/>
  <c r="I155" i="1"/>
  <c r="F155" i="1"/>
  <c r="R154" i="1"/>
  <c r="I154" i="1"/>
  <c r="R153" i="1"/>
  <c r="O153" i="1"/>
  <c r="L153" i="1"/>
  <c r="I153" i="1"/>
  <c r="F153" i="1"/>
  <c r="R152" i="1"/>
  <c r="O152" i="1"/>
  <c r="L152" i="1"/>
  <c r="I152" i="1"/>
  <c r="F152" i="1"/>
  <c r="L143" i="1"/>
  <c r="I143" i="1"/>
  <c r="L142" i="1"/>
  <c r="I142" i="1"/>
  <c r="O141" i="1"/>
  <c r="L141" i="1"/>
  <c r="I141" i="1"/>
  <c r="O140" i="1"/>
  <c r="L140" i="1"/>
  <c r="I140" i="1"/>
  <c r="R133" i="1"/>
  <c r="O133" i="1"/>
  <c r="L133" i="1"/>
  <c r="I133" i="1"/>
  <c r="F133" i="1"/>
  <c r="R132" i="1"/>
  <c r="O132" i="1"/>
  <c r="L132" i="1"/>
  <c r="I132" i="1"/>
  <c r="F132" i="1"/>
  <c r="R130" i="1"/>
  <c r="O130" i="1"/>
  <c r="L130" i="1"/>
  <c r="I130" i="1"/>
  <c r="F130" i="1"/>
  <c r="R129" i="1"/>
  <c r="O129" i="1"/>
  <c r="L129" i="1"/>
  <c r="I129" i="1"/>
  <c r="F129" i="1"/>
  <c r="R128" i="1"/>
  <c r="O128" i="1"/>
  <c r="L128" i="1"/>
  <c r="I128" i="1"/>
  <c r="F128" i="1"/>
  <c r="O127" i="1"/>
  <c r="L127" i="1"/>
  <c r="I127" i="1"/>
  <c r="O126" i="1"/>
  <c r="L126" i="1"/>
  <c r="I126" i="1"/>
  <c r="O117" i="1"/>
  <c r="L117" i="1"/>
  <c r="I117" i="1"/>
  <c r="O116" i="1"/>
  <c r="L116" i="1"/>
  <c r="I116" i="1"/>
  <c r="O113" i="1"/>
  <c r="L113" i="1"/>
  <c r="L112" i="1"/>
  <c r="I112" i="1"/>
  <c r="L111" i="1"/>
  <c r="I111" i="1"/>
  <c r="R105" i="1"/>
  <c r="O105" i="1"/>
  <c r="L105" i="1"/>
  <c r="I105" i="1"/>
  <c r="F105" i="1"/>
  <c r="L103" i="1"/>
  <c r="I103" i="1"/>
  <c r="O100" i="1"/>
  <c r="L100" i="1"/>
  <c r="R99" i="1"/>
  <c r="L99" i="1"/>
  <c r="I99" i="1"/>
  <c r="R98" i="1"/>
  <c r="L98" i="1"/>
  <c r="I98" i="1"/>
  <c r="R97" i="1"/>
  <c r="L97" i="1"/>
  <c r="I97" i="1"/>
  <c r="R95" i="1"/>
  <c r="O95" i="1"/>
  <c r="L95" i="1"/>
  <c r="I95" i="1"/>
  <c r="F95" i="1"/>
  <c r="O93" i="1"/>
  <c r="L93" i="1"/>
  <c r="I93" i="1"/>
  <c r="O92" i="1"/>
  <c r="L92" i="1"/>
  <c r="I92" i="1"/>
  <c r="R89" i="1"/>
  <c r="O89" i="1"/>
  <c r="L89" i="1"/>
  <c r="I89" i="1"/>
  <c r="F89" i="1"/>
  <c r="R88" i="1"/>
  <c r="O88" i="1"/>
  <c r="L88" i="1"/>
  <c r="I88" i="1"/>
  <c r="F88" i="1"/>
  <c r="R86" i="1"/>
  <c r="O86" i="1"/>
  <c r="L86" i="1"/>
  <c r="I86" i="1"/>
  <c r="F86" i="1"/>
  <c r="R85" i="1"/>
  <c r="O85" i="1"/>
  <c r="L85" i="1"/>
  <c r="I85" i="1"/>
  <c r="F85" i="1"/>
  <c r="R84" i="1"/>
  <c r="O84" i="1"/>
  <c r="L84" i="1"/>
  <c r="I84" i="1"/>
  <c r="F84" i="1"/>
  <c r="R83" i="1"/>
  <c r="O83" i="1"/>
  <c r="L83" i="1"/>
  <c r="I83" i="1"/>
  <c r="F83" i="1"/>
  <c r="R82" i="1"/>
  <c r="O82" i="1"/>
  <c r="L82" i="1"/>
  <c r="I82" i="1"/>
  <c r="F82" i="1"/>
  <c r="R81" i="1"/>
  <c r="O81" i="1"/>
  <c r="L81" i="1"/>
  <c r="I81" i="1"/>
  <c r="F81" i="1"/>
  <c r="R78" i="1"/>
  <c r="O78" i="1"/>
  <c r="I78" i="1"/>
  <c r="R77" i="1"/>
  <c r="O77" i="1"/>
  <c r="L77" i="1"/>
  <c r="I77" i="1"/>
  <c r="R76" i="1"/>
  <c r="O76" i="1"/>
  <c r="L76" i="1"/>
  <c r="I76" i="1"/>
  <c r="R75" i="1"/>
  <c r="O75" i="1"/>
  <c r="L75" i="1"/>
  <c r="I75" i="1"/>
  <c r="R74" i="1"/>
  <c r="O74" i="1"/>
  <c r="L74" i="1"/>
  <c r="I74" i="1"/>
  <c r="R69" i="1"/>
  <c r="O69" i="1"/>
  <c r="L69" i="1"/>
  <c r="I69" i="1"/>
  <c r="F69" i="1"/>
  <c r="R68" i="1"/>
  <c r="O68" i="1"/>
  <c r="L68" i="1"/>
  <c r="I68" i="1"/>
  <c r="F68" i="1"/>
  <c r="R67" i="1"/>
  <c r="O67" i="1"/>
  <c r="L67" i="1"/>
  <c r="I67" i="1"/>
  <c r="F67" i="1"/>
  <c r="O66" i="1"/>
  <c r="F66" i="1"/>
  <c r="O65" i="1"/>
  <c r="F65" i="1"/>
  <c r="O62" i="1"/>
  <c r="L62" i="1"/>
  <c r="I62" i="1"/>
  <c r="F62" i="1"/>
  <c r="O61" i="1"/>
  <c r="L61" i="1"/>
  <c r="I61" i="1"/>
  <c r="F61" i="1"/>
  <c r="O57" i="1"/>
  <c r="L57" i="1"/>
  <c r="I57" i="1"/>
  <c r="L56" i="1"/>
  <c r="I56" i="1"/>
  <c r="L55" i="1"/>
  <c r="I55" i="1"/>
  <c r="R54" i="1"/>
  <c r="L54" i="1"/>
  <c r="R53" i="1"/>
  <c r="L53" i="1"/>
  <c r="R43" i="1"/>
  <c r="O43" i="1"/>
  <c r="L43" i="1"/>
  <c r="I43" i="1"/>
  <c r="R42" i="1"/>
  <c r="O42" i="1"/>
  <c r="L42" i="1"/>
  <c r="I42" i="1"/>
  <c r="R41" i="1"/>
  <c r="O41" i="1"/>
  <c r="L41" i="1"/>
  <c r="I41" i="1"/>
  <c r="R36" i="1"/>
  <c r="O36" i="1"/>
  <c r="L36" i="1"/>
  <c r="I36" i="1"/>
  <c r="F36" i="1"/>
  <c r="R35" i="1"/>
  <c r="O35" i="1"/>
  <c r="L35" i="1"/>
  <c r="I35" i="1"/>
  <c r="F35" i="1"/>
  <c r="R29" i="1"/>
  <c r="O29" i="1"/>
  <c r="L29" i="1"/>
  <c r="I29" i="1"/>
  <c r="F29" i="1"/>
  <c r="R28" i="1"/>
  <c r="O28" i="1"/>
  <c r="L28" i="1"/>
  <c r="I28" i="1"/>
  <c r="F28" i="1"/>
  <c r="R27" i="1"/>
  <c r="O27" i="1"/>
  <c r="L27" i="1"/>
  <c r="I27" i="1"/>
  <c r="F27" i="1"/>
  <c r="R26" i="1"/>
  <c r="O26" i="1"/>
  <c r="L26" i="1"/>
  <c r="I26" i="1"/>
  <c r="F26" i="1"/>
  <c r="R25" i="1"/>
  <c r="O25" i="1"/>
  <c r="L25" i="1"/>
  <c r="I25" i="1"/>
  <c r="F25" i="1"/>
  <c r="R24" i="1"/>
  <c r="O24" i="1"/>
  <c r="L24" i="1"/>
  <c r="I24" i="1"/>
  <c r="F24" i="1"/>
  <c r="R23" i="1"/>
  <c r="O23" i="1"/>
  <c r="L23" i="1"/>
  <c r="I23" i="1"/>
  <c r="F23" i="1"/>
  <c r="R22" i="1"/>
  <c r="O22" i="1"/>
  <c r="L22" i="1"/>
  <c r="I22" i="1"/>
  <c r="F22" i="1"/>
  <c r="R21" i="1"/>
  <c r="L21" i="1"/>
  <c r="I21" i="1"/>
  <c r="F21" i="1"/>
  <c r="R20" i="1"/>
  <c r="L20" i="1"/>
  <c r="I20" i="1"/>
  <c r="F20" i="1"/>
  <c r="R19" i="1"/>
  <c r="L19" i="1"/>
  <c r="I19" i="1"/>
  <c r="F19" i="1"/>
  <c r="R18" i="1"/>
  <c r="L18" i="1"/>
  <c r="I18" i="1"/>
  <c r="F18" i="1"/>
  <c r="R17" i="1"/>
  <c r="L17" i="1"/>
  <c r="I17" i="1"/>
  <c r="F17" i="1"/>
  <c r="R16" i="1"/>
  <c r="L16" i="1"/>
  <c r="I16" i="1"/>
  <c r="F16" i="1"/>
  <c r="R13" i="1"/>
  <c r="O13" i="1"/>
  <c r="L13" i="1"/>
  <c r="I13" i="1"/>
  <c r="F13" i="1"/>
  <c r="R12" i="1"/>
  <c r="O12" i="1"/>
  <c r="L12" i="1"/>
  <c r="I12" i="1"/>
  <c r="F12" i="1"/>
  <c r="R11" i="1"/>
  <c r="O11" i="1"/>
  <c r="L11" i="1"/>
  <c r="I11" i="1"/>
  <c r="F11" i="1"/>
  <c r="R10" i="1"/>
  <c r="O10" i="1"/>
  <c r="L10" i="1"/>
  <c r="O9" i="1"/>
  <c r="L9" i="1"/>
  <c r="R8" i="1"/>
  <c r="O8" i="1"/>
  <c r="S1206" i="1" l="1"/>
  <c r="S292" i="1"/>
  <c r="S493" i="1"/>
  <c r="S495" i="1"/>
  <c r="S305" i="1"/>
  <c r="S395" i="1"/>
  <c r="S1177" i="1"/>
  <c r="S65" i="1"/>
  <c r="S142" i="1"/>
  <c r="S210" i="1"/>
  <c r="S212" i="1"/>
  <c r="S776" i="1"/>
  <c r="S803" i="1"/>
  <c r="S829" i="1"/>
  <c r="S905" i="1"/>
  <c r="S935" i="1"/>
  <c r="S430" i="1"/>
  <c r="S518" i="1"/>
  <c r="S633" i="1"/>
  <c r="S472" i="1"/>
  <c r="S749" i="1"/>
  <c r="S723" i="1"/>
  <c r="S763" i="1"/>
  <c r="S889" i="1"/>
  <c r="S940" i="1"/>
  <c r="S1134" i="1"/>
  <c r="S1165" i="1"/>
  <c r="S1215" i="1"/>
  <c r="S211" i="1"/>
  <c r="S1003" i="1"/>
  <c r="S1060" i="1"/>
  <c r="S1066" i="1"/>
  <c r="S1075" i="1"/>
  <c r="S1098" i="1"/>
  <c r="S1115" i="1"/>
  <c r="S1154" i="1"/>
  <c r="S190" i="1"/>
  <c r="S416" i="1"/>
  <c r="S394" i="1"/>
  <c r="S437" i="1"/>
  <c r="S194" i="1"/>
  <c r="S165" i="1"/>
  <c r="S961" i="1"/>
  <c r="S600" i="1"/>
  <c r="S519" i="1"/>
  <c r="S542" i="1"/>
  <c r="S546" i="1"/>
  <c r="S586" i="1"/>
  <c r="S641" i="1"/>
  <c r="S643" i="1"/>
  <c r="S698" i="1"/>
  <c r="S778" i="1"/>
  <c r="S459" i="1"/>
  <c r="S584" i="1"/>
  <c r="S595" i="1"/>
  <c r="S608" i="1"/>
  <c r="S609" i="1"/>
  <c r="S612" i="1"/>
  <c r="S741" i="1"/>
  <c r="S818" i="1"/>
  <c r="S890" i="1"/>
  <c r="S93" i="1"/>
  <c r="S392" i="1"/>
  <c r="S500" i="1"/>
  <c r="S513" i="1"/>
  <c r="S514" i="1"/>
  <c r="S529" i="1"/>
  <c r="S534" i="1"/>
  <c r="S538" i="1"/>
  <c r="S664" i="1"/>
  <c r="S694" i="1"/>
  <c r="S700" i="1"/>
  <c r="S787" i="1"/>
  <c r="S994" i="1"/>
  <c r="S1002" i="1"/>
  <c r="S1065" i="1"/>
  <c r="S1081" i="1"/>
  <c r="S78" i="1"/>
  <c r="S69" i="1"/>
  <c r="S85" i="1"/>
  <c r="S92" i="1"/>
  <c r="S191" i="1"/>
  <c r="S226" i="1"/>
  <c r="S236" i="1"/>
  <c r="S240" i="1"/>
  <c r="S244" i="1"/>
  <c r="S266" i="1"/>
  <c r="S307" i="1"/>
  <c r="S350" i="1"/>
  <c r="S351" i="1"/>
  <c r="S366" i="1"/>
  <c r="S387" i="1"/>
  <c r="S391" i="1"/>
  <c r="S396" i="1"/>
  <c r="S431" i="1"/>
  <c r="S436" i="1"/>
  <c r="S492" i="1"/>
  <c r="S499" i="1"/>
  <c r="S533" i="1"/>
  <c r="S547" i="1"/>
  <c r="S550" i="1"/>
  <c r="S558" i="1"/>
  <c r="S631" i="1"/>
  <c r="S634" i="1"/>
  <c r="S722" i="1"/>
  <c r="S727" i="1"/>
  <c r="S771" i="1"/>
  <c r="S820" i="1"/>
  <c r="S828" i="1"/>
  <c r="S880" i="1"/>
  <c r="S906" i="1"/>
  <c r="S926" i="1"/>
  <c r="S936" i="1"/>
  <c r="S942" i="1"/>
  <c r="S955" i="1"/>
  <c r="S1011" i="1"/>
  <c r="S1047" i="1"/>
  <c r="S1161" i="1"/>
  <c r="S1162" i="1"/>
  <c r="S1173" i="1"/>
  <c r="S1056" i="1"/>
  <c r="S1106" i="1"/>
  <c r="S1144" i="1"/>
  <c r="S1149" i="1"/>
  <c r="S18" i="1"/>
  <c r="S19" i="1"/>
  <c r="S20" i="1"/>
  <c r="S21" i="1"/>
  <c r="S22" i="1"/>
  <c r="S25" i="1"/>
  <c r="S26" i="1"/>
  <c r="S29" i="1"/>
  <c r="S35" i="1"/>
  <c r="S54" i="1"/>
  <c r="S77" i="1"/>
  <c r="S103" i="1"/>
  <c r="S152" i="1"/>
  <c r="S155" i="1"/>
  <c r="S156" i="1"/>
  <c r="S160" i="1"/>
  <c r="S163" i="1"/>
  <c r="S189" i="1"/>
  <c r="S193" i="1"/>
  <c r="S272" i="1"/>
  <c r="S319" i="1"/>
  <c r="S320" i="1"/>
  <c r="S322" i="1"/>
  <c r="S323" i="1"/>
  <c r="S329" i="1"/>
  <c r="S333" i="1"/>
  <c r="S335" i="1"/>
  <c r="S338" i="1"/>
  <c r="S341" i="1"/>
  <c r="S342" i="1"/>
  <c r="S360" i="1"/>
  <c r="S494" i="1"/>
  <c r="S535" i="1"/>
  <c r="S537" i="1"/>
  <c r="S539" i="1"/>
  <c r="S554" i="1"/>
  <c r="S594" i="1"/>
  <c r="S613" i="1"/>
  <c r="S663" i="1"/>
  <c r="S693" i="1"/>
  <c r="S721" i="1"/>
  <c r="S728" i="1"/>
  <c r="S751" i="1"/>
  <c r="S769" i="1"/>
  <c r="S774" i="1"/>
  <c r="S819" i="1"/>
  <c r="S904" i="1"/>
  <c r="S962" i="1"/>
  <c r="S977" i="1"/>
  <c r="S1043" i="1"/>
  <c r="S1089" i="1"/>
  <c r="S1164" i="1"/>
  <c r="S1180" i="1"/>
  <c r="S1186" i="1"/>
  <c r="S1205" i="1"/>
  <c r="S17" i="1"/>
  <c r="S9" i="1"/>
  <c r="S61" i="1"/>
  <c r="S62" i="1"/>
  <c r="S67" i="1"/>
  <c r="S86" i="1"/>
  <c r="S105" i="1"/>
  <c r="S127" i="1"/>
  <c r="S141" i="1"/>
  <c r="S186" i="1"/>
  <c r="S188" i="1"/>
  <c r="S192" i="1"/>
  <c r="S261" i="1"/>
  <c r="S410" i="1"/>
  <c r="S411" i="1"/>
  <c r="S412" i="1"/>
  <c r="S427" i="1"/>
  <c r="S446" i="1"/>
  <c r="S447" i="1"/>
  <c r="S450" i="1"/>
  <c r="S451" i="1"/>
  <c r="S454" i="1"/>
  <c r="S455" i="1"/>
  <c r="S458" i="1"/>
  <c r="S660" i="1"/>
  <c r="S662" i="1"/>
  <c r="S666" i="1"/>
  <c r="S1005" i="1"/>
  <c r="S1006" i="1"/>
  <c r="S1020" i="1"/>
  <c r="S1058" i="1"/>
  <c r="S1063" i="1"/>
  <c r="S1104" i="1"/>
  <c r="S1131" i="1"/>
  <c r="S1142" i="1"/>
  <c r="S1174" i="1"/>
  <c r="S1181" i="1"/>
  <c r="S1183" i="1"/>
  <c r="S1187" i="1"/>
  <c r="S16" i="1"/>
  <c r="S8" i="1"/>
  <c r="S41" i="1"/>
  <c r="S55" i="1"/>
  <c r="S57" i="1"/>
  <c r="S84" i="1"/>
  <c r="S99" i="1"/>
  <c r="S113" i="1"/>
  <c r="S126" i="1"/>
  <c r="S143" i="1"/>
  <c r="S154" i="1"/>
  <c r="S184" i="1"/>
  <c r="S196" i="1"/>
  <c r="S199" i="1"/>
  <c r="S200" i="1"/>
  <c r="S202" i="1"/>
  <c r="S203" i="1"/>
  <c r="S209" i="1"/>
  <c r="S237" i="1"/>
  <c r="S241" i="1"/>
  <c r="S245" i="1"/>
  <c r="S252" i="1"/>
  <c r="S255" i="1"/>
  <c r="S260" i="1"/>
  <c r="S367" i="1"/>
  <c r="S389" i="1"/>
  <c r="S403" i="1"/>
  <c r="S439" i="1"/>
  <c r="S445" i="1"/>
  <c r="S545" i="1"/>
  <c r="S644" i="1"/>
  <c r="S657" i="1"/>
  <c r="S665" i="1"/>
  <c r="S699" i="1"/>
  <c r="S701" i="1"/>
  <c r="S750" i="1"/>
  <c r="S775" i="1"/>
  <c r="S802" i="1"/>
  <c r="S816" i="1"/>
  <c r="S822" i="1"/>
  <c r="S891" i="1"/>
  <c r="S903" i="1"/>
  <c r="S945" i="1"/>
  <c r="S1012" i="1"/>
  <c r="S1019" i="1"/>
  <c r="S82" i="1"/>
  <c r="S313" i="1"/>
  <c r="S346" i="1"/>
  <c r="S355" i="1"/>
  <c r="S515" i="1"/>
  <c r="S23" i="1"/>
  <c r="S27" i="1"/>
  <c r="S75" i="1"/>
  <c r="S97" i="1"/>
  <c r="S130" i="1"/>
  <c r="S140" i="1"/>
  <c r="S330" i="1"/>
  <c r="S566" i="1"/>
  <c r="S599" i="1"/>
  <c r="S619" i="1"/>
  <c r="S623" i="1"/>
  <c r="S627" i="1"/>
  <c r="S687" i="1"/>
  <c r="S688" i="1"/>
  <c r="S11" i="1"/>
  <c r="S161" i="1"/>
  <c r="S347" i="1"/>
  <c r="S354" i="1"/>
  <c r="S466" i="1"/>
  <c r="S10" i="1"/>
  <c r="S24" i="1"/>
  <c r="S28" i="1"/>
  <c r="S36" i="1"/>
  <c r="S74" i="1"/>
  <c r="S76" i="1"/>
  <c r="S129" i="1"/>
  <c r="S12" i="1"/>
  <c r="S13" i="1"/>
  <c r="S42" i="1"/>
  <c r="S43" i="1"/>
  <c r="S53" i="1"/>
  <c r="S56" i="1"/>
  <c r="S66" i="1"/>
  <c r="S68" i="1"/>
  <c r="S81" i="1"/>
  <c r="S88" i="1"/>
  <c r="S100" i="1"/>
  <c r="S112" i="1"/>
  <c r="S168" i="1"/>
  <c r="S169" i="1"/>
  <c r="S170" i="1"/>
  <c r="S177" i="1"/>
  <c r="S178" i="1"/>
  <c r="S183" i="1"/>
  <c r="S213" i="1"/>
  <c r="S215" i="1"/>
  <c r="S218" i="1"/>
  <c r="S224" i="1"/>
  <c r="S253" i="1"/>
  <c r="S274" i="1"/>
  <c r="S296" i="1"/>
  <c r="S298" i="1"/>
  <c r="S301" i="1"/>
  <c r="S308" i="1"/>
  <c r="S344" i="1"/>
  <c r="S400" i="1"/>
  <c r="S408" i="1"/>
  <c r="S409" i="1"/>
  <c r="S417" i="1"/>
  <c r="S530" i="1"/>
  <c r="S532" i="1"/>
  <c r="S540" i="1"/>
  <c r="S117" i="1"/>
  <c r="S153" i="1"/>
  <c r="S157" i="1"/>
  <c r="S158" i="1"/>
  <c r="S187" i="1"/>
  <c r="S195" i="1"/>
  <c r="S216" i="1"/>
  <c r="S235" i="1"/>
  <c r="S239" i="1"/>
  <c r="S243" i="1"/>
  <c r="S249" i="1"/>
  <c r="S259" i="1"/>
  <c r="S306" i="1"/>
  <c r="S311" i="1"/>
  <c r="S312" i="1"/>
  <c r="S331" i="1"/>
  <c r="S339" i="1"/>
  <c r="S340" i="1"/>
  <c r="S343" i="1"/>
  <c r="S348" i="1"/>
  <c r="S358" i="1"/>
  <c r="S362" i="1"/>
  <c r="S364" i="1"/>
  <c r="S365" i="1"/>
  <c r="S390" i="1"/>
  <c r="S402" i="1"/>
  <c r="S413" i="1"/>
  <c r="S426" i="1"/>
  <c r="S441" i="1"/>
  <c r="S442" i="1"/>
  <c r="S444" i="1"/>
  <c r="S448" i="1"/>
  <c r="S449" i="1"/>
  <c r="S452" i="1"/>
  <c r="S453" i="1"/>
  <c r="S456" i="1"/>
  <c r="S457" i="1"/>
  <c r="S468" i="1"/>
  <c r="S469" i="1"/>
  <c r="S470" i="1"/>
  <c r="S475" i="1"/>
  <c r="S476" i="1"/>
  <c r="S477" i="1"/>
  <c r="S478" i="1"/>
  <c r="S480" i="1"/>
  <c r="S481" i="1"/>
  <c r="S482" i="1"/>
  <c r="S484" i="1"/>
  <c r="S485" i="1"/>
  <c r="S520" i="1"/>
  <c r="S522" i="1"/>
  <c r="S523" i="1"/>
  <c r="S528" i="1"/>
  <c r="S569" i="1"/>
  <c r="S593" i="1"/>
  <c r="S597" i="1"/>
  <c r="S607" i="1"/>
  <c r="S617" i="1"/>
  <c r="S755" i="1"/>
  <c r="S825" i="1"/>
  <c r="S900" i="1"/>
  <c r="S968" i="1"/>
  <c r="S969" i="1"/>
  <c r="S1004" i="1"/>
  <c r="S1046" i="1"/>
  <c r="S1050" i="1"/>
  <c r="S1167" i="1"/>
  <c r="S83" i="1"/>
  <c r="S89" i="1"/>
  <c r="S95" i="1"/>
  <c r="S98" i="1"/>
  <c r="S111" i="1"/>
  <c r="S116" i="1"/>
  <c r="S128" i="1"/>
  <c r="S132" i="1"/>
  <c r="S133" i="1"/>
  <c r="S159" i="1"/>
  <c r="S231" i="1"/>
  <c r="S234" i="1"/>
  <c r="S238" i="1"/>
  <c r="S242" i="1"/>
  <c r="S246" i="1"/>
  <c r="S250" i="1"/>
  <c r="S257" i="1"/>
  <c r="S258" i="1"/>
  <c r="S265" i="1"/>
  <c r="S269" i="1"/>
  <c r="S270" i="1"/>
  <c r="S271" i="1"/>
  <c r="S309" i="1"/>
  <c r="S314" i="1"/>
  <c r="S315" i="1"/>
  <c r="S318" i="1"/>
  <c r="S332" i="1"/>
  <c r="S349" i="1"/>
  <c r="S356" i="1"/>
  <c r="S357" i="1"/>
  <c r="S399" i="1"/>
  <c r="S401" i="1"/>
  <c r="S418" i="1"/>
  <c r="S432" i="1"/>
  <c r="S440" i="1"/>
  <c r="S503" i="1"/>
  <c r="S505" i="1"/>
  <c r="S506" i="1"/>
  <c r="S507" i="1"/>
  <c r="S508" i="1"/>
  <c r="S509" i="1"/>
  <c r="S510" i="1"/>
  <c r="S511" i="1"/>
  <c r="S517" i="1"/>
  <c r="S642" i="1"/>
  <c r="S686" i="1"/>
  <c r="S689" i="1"/>
  <c r="S690" i="1"/>
  <c r="S714" i="1"/>
  <c r="S715" i="1"/>
  <c r="S716" i="1"/>
  <c r="S717" i="1"/>
  <c r="S752" i="1"/>
  <c r="S826" i="1"/>
  <c r="S868" i="1"/>
  <c r="S915" i="1"/>
  <c r="S938" i="1"/>
  <c r="S972" i="1"/>
  <c r="S991" i="1"/>
  <c r="S1044" i="1"/>
  <c r="S1045" i="1"/>
  <c r="S1064" i="1"/>
  <c r="S1079" i="1"/>
  <c r="S1083" i="1"/>
  <c r="S1153" i="1"/>
  <c r="S1166" i="1"/>
  <c r="S543" i="1"/>
  <c r="S563" i="1"/>
  <c r="S570" i="1"/>
  <c r="S571" i="1"/>
  <c r="S596" i="1"/>
  <c r="S611" i="1"/>
  <c r="S616" i="1"/>
  <c r="S622" i="1"/>
  <c r="S625" i="1"/>
  <c r="S626" i="1"/>
  <c r="S646" i="1"/>
  <c r="S652" i="1"/>
  <c r="S661" i="1"/>
  <c r="S680" i="1"/>
  <c r="S681" i="1"/>
  <c r="S682" i="1"/>
  <c r="S684" i="1"/>
  <c r="S692" i="1"/>
  <c r="S696" i="1"/>
  <c r="S697" i="1"/>
  <c r="S739" i="1"/>
  <c r="S744" i="1"/>
  <c r="S745" i="1"/>
  <c r="S756" i="1"/>
  <c r="S762" i="1"/>
  <c r="S764" i="1"/>
  <c r="S768" i="1"/>
  <c r="S779" i="1"/>
  <c r="S795" i="1"/>
  <c r="S797" i="1"/>
  <c r="S804" i="1"/>
  <c r="S824" i="1"/>
  <c r="S834" i="1"/>
  <c r="S838" i="1"/>
  <c r="S843" i="1"/>
  <c r="S907" i="1"/>
  <c r="S917" i="1"/>
  <c r="S920" i="1"/>
  <c r="S921" i="1"/>
  <c r="S927" i="1"/>
  <c r="S937" i="1"/>
  <c r="S941" i="1"/>
  <c r="S943" i="1"/>
  <c r="S960" i="1"/>
  <c r="S963" i="1"/>
  <c r="S966" i="1"/>
  <c r="S971" i="1"/>
  <c r="S975" i="1"/>
  <c r="S992" i="1"/>
  <c r="S1014" i="1"/>
  <c r="S1018" i="1"/>
  <c r="S1031" i="1"/>
  <c r="S1035" i="1"/>
  <c r="S1039" i="1"/>
  <c r="S1057" i="1"/>
  <c r="S1059" i="1"/>
  <c r="S1061" i="1"/>
  <c r="S1072" i="1"/>
  <c r="S1078" i="1"/>
  <c r="S1080" i="1"/>
  <c r="S1086" i="1"/>
  <c r="S1087" i="1"/>
  <c r="S1099" i="1"/>
  <c r="S1126" i="1"/>
  <c r="S1157" i="1"/>
  <c r="S1176" i="1"/>
  <c r="S1178" i="1"/>
  <c r="S1091" i="1"/>
  <c r="S1096" i="1"/>
  <c r="S1116" i="1"/>
  <c r="S1125" i="1"/>
  <c r="S1137" i="1"/>
  <c r="S1138" i="1"/>
  <c r="S1139" i="1"/>
  <c r="S1140" i="1"/>
  <c r="S1141" i="1"/>
  <c r="S1156" i="1"/>
  <c r="S1163" i="1"/>
  <c r="S1172" i="1"/>
  <c r="S1175" i="1"/>
  <c r="S1182" i="1"/>
  <c r="S1213" i="1"/>
  <c r="S726" i="1"/>
  <c r="S736" i="1"/>
  <c r="S766" i="1"/>
  <c r="S770" i="1"/>
  <c r="S772" i="1"/>
  <c r="S799" i="1"/>
  <c r="S800" i="1"/>
  <c r="S809" i="1"/>
  <c r="S810" i="1"/>
  <c r="S811" i="1"/>
  <c r="S812" i="1"/>
  <c r="S813" i="1"/>
  <c r="S815" i="1"/>
  <c r="S832" i="1"/>
  <c r="S833" i="1"/>
  <c r="S836" i="1"/>
  <c r="S840" i="1"/>
  <c r="S842" i="1"/>
  <c r="S864" i="1"/>
  <c r="S865" i="1"/>
  <c r="S866" i="1"/>
  <c r="S878" i="1"/>
  <c r="S879" i="1"/>
  <c r="S916" i="1"/>
  <c r="S939" i="1"/>
  <c r="S944" i="1"/>
  <c r="S959" i="1"/>
  <c r="S964" i="1"/>
  <c r="S965" i="1"/>
  <c r="S973" i="1"/>
  <c r="S1016" i="1"/>
  <c r="S1017" i="1"/>
  <c r="S1029" i="1"/>
  <c r="S1033" i="1"/>
  <c r="S1034" i="1"/>
  <c r="S1037" i="1"/>
  <c r="S1042" i="1"/>
  <c r="S1054" i="1"/>
  <c r="S1069" i="1"/>
  <c r="S1074" i="1"/>
  <c r="S1077" i="1"/>
  <c r="S1101" i="1"/>
  <c r="S1105" i="1"/>
  <c r="S1121" i="1"/>
  <c r="S1128" i="1"/>
  <c r="S1150" i="1"/>
  <c r="S1151" i="1"/>
  <c r="S1152" i="1"/>
  <c r="S1189" i="1"/>
  <c r="S164" i="1"/>
  <c r="S167" i="1"/>
  <c r="S256" i="1"/>
  <c r="S267" i="1"/>
  <c r="S275" i="1"/>
  <c r="S295" i="1"/>
  <c r="S345" i="1"/>
  <c r="S443" i="1"/>
  <c r="S467" i="1"/>
  <c r="S471" i="1"/>
  <c r="S564" i="1"/>
  <c r="S606" i="1"/>
  <c r="S1000" i="1"/>
  <c r="S162" i="1"/>
  <c r="S254" i="1"/>
  <c r="S273" i="1"/>
  <c r="S321" i="1"/>
  <c r="S353" i="1"/>
  <c r="S363" i="1"/>
  <c r="S521" i="1"/>
  <c r="S565" i="1"/>
  <c r="S582" i="1"/>
  <c r="S598" i="1"/>
  <c r="S621" i="1"/>
  <c r="S1041" i="1"/>
  <c r="S1071" i="1"/>
  <c r="S201" i="1"/>
  <c r="S228" i="1"/>
  <c r="S229" i="1"/>
  <c r="S316" i="1"/>
  <c r="S334" i="1"/>
  <c r="S378" i="1"/>
  <c r="S483" i="1"/>
  <c r="S504" i="1"/>
  <c r="S531" i="1"/>
  <c r="S548" i="1"/>
  <c r="S610" i="1"/>
  <c r="S659" i="1"/>
  <c r="S754" i="1"/>
  <c r="S911" i="1"/>
  <c r="S934" i="1"/>
  <c r="S1143" i="1"/>
  <c r="S620" i="1"/>
  <c r="S628" i="1"/>
  <c r="S658" i="1"/>
  <c r="S695" i="1"/>
  <c r="S742" i="1"/>
  <c r="S753" i="1"/>
  <c r="S821" i="1"/>
  <c r="S839" i="1"/>
  <c r="S869" i="1"/>
  <c r="S970" i="1"/>
  <c r="S979" i="1"/>
  <c r="S1032" i="1"/>
  <c r="S1040" i="1"/>
  <c r="S1055" i="1"/>
  <c r="S1070" i="1"/>
  <c r="S1102" i="1"/>
  <c r="S1145" i="1"/>
  <c r="S1216" i="1"/>
  <c r="S685" i="1"/>
  <c r="S743" i="1"/>
  <c r="S785" i="1"/>
  <c r="S786" i="1"/>
  <c r="S801" i="1"/>
  <c r="S837" i="1"/>
  <c r="S867" i="1"/>
  <c r="S967" i="1"/>
  <c r="S976" i="1"/>
  <c r="S1001" i="1"/>
  <c r="S1015" i="1"/>
  <c r="S1030" i="1"/>
  <c r="S1038" i="1"/>
  <c r="S1051" i="1"/>
  <c r="S1053" i="1"/>
  <c r="S1084" i="1"/>
  <c r="S1085" i="1"/>
  <c r="S1103" i="1"/>
  <c r="S1214" i="1"/>
  <c r="S1217" i="1"/>
  <c r="S536" i="1"/>
  <c r="S544" i="1"/>
  <c r="S562" i="1"/>
  <c r="S567" i="1"/>
  <c r="S568" i="1"/>
  <c r="S583" i="1"/>
  <c r="S615" i="1"/>
  <c r="S624" i="1"/>
  <c r="S683" i="1"/>
  <c r="S691" i="1"/>
  <c r="S725" i="1"/>
  <c r="S767" i="1"/>
  <c r="S773" i="1"/>
  <c r="S835" i="1"/>
  <c r="S885" i="1"/>
  <c r="S902" i="1"/>
  <c r="S974" i="1"/>
  <c r="S1028" i="1"/>
  <c r="S1036" i="1"/>
  <c r="S1049" i="1"/>
  <c r="S1062" i="1"/>
  <c r="S1082" i="1"/>
  <c r="S1090" i="1"/>
  <c r="S1120" i="1"/>
  <c r="S1127" i="1"/>
  <c r="S1135" i="1"/>
  <c r="S1155" i="1"/>
  <c r="S1158" i="1"/>
  <c r="S1179" i="1"/>
  <c r="S1204" i="1"/>
  <c r="S1212" i="1"/>
</calcChain>
</file>

<file path=xl/sharedStrings.xml><?xml version="1.0" encoding="utf-8"?>
<sst xmlns="http://schemas.openxmlformats.org/spreadsheetml/2006/main" count="8602" uniqueCount="1627">
  <si>
    <t>Додаток 1</t>
  </si>
  <si>
    <t>Розрахунок граничних оптово-відпускних цін на деякі лікарські засоби, що закуповуються за бюджетні кошти та підлягають референтному ціноутворенню, 
а також на лікарські засоби, які зареєстровані в Україні та щодо яких проведена державна ОМТ та оформлені відповідні висновки за результатами ОМТ,
 станом на 01 лютого 2024 року</t>
  </si>
  <si>
    <t>Міжнародна непатентована назва</t>
  </si>
  <si>
    <t>Форма випуску лікарського засобу</t>
  </si>
  <si>
    <t>Дозування лікарського засобу</t>
  </si>
  <si>
    <t>Медіанна ціна</t>
  </si>
  <si>
    <t>Гранична оптово-відпускна ціна в перерахуванні на одиницю лікарської форми, грн.</t>
  </si>
  <si>
    <t>Вид реферування</t>
  </si>
  <si>
    <t>Польща</t>
  </si>
  <si>
    <t>Словаччина</t>
  </si>
  <si>
    <t>Чехія</t>
  </si>
  <si>
    <t>Латвія</t>
  </si>
  <si>
    <t>Угорщина</t>
  </si>
  <si>
    <t>(зовнішнє реферування/</t>
  </si>
  <si>
    <t>PLN</t>
  </si>
  <si>
    <t>курс валюти НБУ
станом на
01.02.24</t>
  </si>
  <si>
    <t>грн.</t>
  </si>
  <si>
    <t>EUR</t>
  </si>
  <si>
    <t>CZK</t>
  </si>
  <si>
    <t>HUF</t>
  </si>
  <si>
    <t>внутрішнє реферування)</t>
  </si>
  <si>
    <t xml:space="preserve"> </t>
  </si>
  <si>
    <t>Абакавір (Abacavir)</t>
  </si>
  <si>
    <t>розчин для перорального застосування (розчин оральний) у флаконах</t>
  </si>
  <si>
    <t>20 мг/мл по 240 мл</t>
  </si>
  <si>
    <t>дані відсутні</t>
  </si>
  <si>
    <t>зовнішнє</t>
  </si>
  <si>
    <t>таблетки: (таблетки, вкриті плівковою оболонкою)</t>
  </si>
  <si>
    <t>300 мг (у вигляді сульфату)</t>
  </si>
  <si>
    <t>Абакавір + Ламівудин (Abacavir + Lamivudine)</t>
  </si>
  <si>
    <t>таблетки/таблетки, вкриті плівковою оболонкою</t>
  </si>
  <si>
    <t>600 мг + 300 мг</t>
  </si>
  <si>
    <t>Абіратерон (Abiraterone)</t>
  </si>
  <si>
    <t>таблетки (таблетки/таблетки, вкриті плівковою оболонкою)</t>
  </si>
  <si>
    <t>250 мг</t>
  </si>
  <si>
    <t>таблетки (таблетки, вкриті плівковою оболонкою)</t>
  </si>
  <si>
    <t>500 мг</t>
  </si>
  <si>
    <t>Азацитидин (Azacitidine)</t>
  </si>
  <si>
    <t>ліофілізат для розчину для ін'єкцій/порошок для ін'єкцій, у флаконі</t>
  </si>
  <si>
    <t>100 мг</t>
  </si>
  <si>
    <t>Азитроміцин (Azithromycin)</t>
  </si>
  <si>
    <t>краплі очні, розчин в однодозовому контейнері</t>
  </si>
  <si>
    <t>15 мг/г, по 250 мг</t>
  </si>
  <si>
    <t>внутрішнє</t>
  </si>
  <si>
    <t>ліофілізат для розчину для інфузій у флаконах</t>
  </si>
  <si>
    <t>порошок для приготування оральної суспензії у флаконах/контейнері</t>
  </si>
  <si>
    <t>100 мг/5 мл для 20 мл</t>
  </si>
  <si>
    <t>порошок для приготування оральної суспензії у флаконах</t>
  </si>
  <si>
    <t>200 мг/5 мл для 15 мл (600 мг)</t>
  </si>
  <si>
    <t>200 мг/5 мл для 30 мл (1200 мг)</t>
  </si>
  <si>
    <t>200 мг/5 мл для 37,5 мл (1500 мг)</t>
  </si>
  <si>
    <t>200 мг/5 мл для 20 мл (800 мг)</t>
  </si>
  <si>
    <t>200 мг/5 мл для 22,5 мл (900 мг)</t>
  </si>
  <si>
    <t>тверда пероральна лікарська форма (капсули)</t>
  </si>
  <si>
    <t>125 мг</t>
  </si>
  <si>
    <t>тверда пероральна лікарська форма (таблетки, вкриті оболонкою)</t>
  </si>
  <si>
    <t>600 мг</t>
  </si>
  <si>
    <t>1000 мг</t>
  </si>
  <si>
    <t>тверда пероральна лікарська форма (таблетки, що диспергуються)</t>
  </si>
  <si>
    <t>Азоту закис (Nitrous oxide)</t>
  </si>
  <si>
    <t>газ</t>
  </si>
  <si>
    <t>є ціна</t>
  </si>
  <si>
    <t>декларування</t>
  </si>
  <si>
    <t>Алопуринол (Allopurinol)</t>
  </si>
  <si>
    <t>таблетки</t>
  </si>
  <si>
    <t>300 мг</t>
  </si>
  <si>
    <t>Альбендазол (Albendazole)</t>
  </si>
  <si>
    <t>суспензія оральна у флаконах</t>
  </si>
  <si>
    <t>200 мг/5 мл по 10 мл</t>
  </si>
  <si>
    <t>400 мг/10 мл по 10 мл</t>
  </si>
  <si>
    <t>400 мг</t>
  </si>
  <si>
    <t>таблетки (таблетки жувальні)</t>
  </si>
  <si>
    <t>Альбумін (Albumin)</t>
  </si>
  <si>
    <t>розчин для інфузій у флаконі/пляшці/поліетиленовому пакеті</t>
  </si>
  <si>
    <t>200 г/л по 50 мл</t>
  </si>
  <si>
    <t>200 г/л по 100 мл</t>
  </si>
  <si>
    <t>Альтеплаза (Alteplase)</t>
  </si>
  <si>
    <t>ліофілізат для розчину для інфузій у флаконі у комплекті з флаконом розчинника (вода для ін'єкцій)</t>
  </si>
  <si>
    <t>50 мг</t>
  </si>
  <si>
    <t>Аміаку розчин концентрований (Ammonia)</t>
  </si>
  <si>
    <t>розчин (розчин для зовнішнього застосування) у флаконах</t>
  </si>
  <si>
    <t>10% по 40 мл</t>
  </si>
  <si>
    <t>10% по 100 мл</t>
  </si>
  <si>
    <t>10% по 200 мл</t>
  </si>
  <si>
    <t>Амідотрізоат (Amidotrizoate)</t>
  </si>
  <si>
    <t>ін’єкції (розчин для ін'єкцій) в ампулах</t>
  </si>
  <si>
    <t>76 % по 20 мл</t>
  </si>
  <si>
    <t>60 % по 20 мл</t>
  </si>
  <si>
    <t>Амікацин (Amikacin)</t>
  </si>
  <si>
    <t>порошок/ліофілізат для приготування розчину для ін’єкцій (ліофілізат для розчину для ін'єкцій) у флаконах</t>
  </si>
  <si>
    <t>250 мг (у вигляді сульфату)</t>
  </si>
  <si>
    <t>500 мг (у вигляді сульфату)</t>
  </si>
  <si>
    <t>1 г (у вигляді сульфату)</t>
  </si>
  <si>
    <t>розчин для ін’єкцій в ампулах</t>
  </si>
  <si>
    <t>50 мг/мл по 2 мл</t>
  </si>
  <si>
    <t>розчин для ін’єкцій у ампулах/ флаконах</t>
  </si>
  <si>
    <t>250 мг/мл по 2 мл</t>
  </si>
  <si>
    <t>розчин для ін’єкцій у ампулахі/ флаконах</t>
  </si>
  <si>
    <t>250 мг/мл по 4 мл</t>
  </si>
  <si>
    <t>Амінокислоти (Amino acids)</t>
  </si>
  <si>
    <t>розчин для інфузій у флаконах</t>
  </si>
  <si>
    <t>10% по 250 мл</t>
  </si>
  <si>
    <t>Аміодарон (Amiodarone)</t>
  </si>
  <si>
    <t>ін’єкції (розчин для ін'єкцій), в ампулах</t>
  </si>
  <si>
    <t>50 мг/мл по 3 мл</t>
  </si>
  <si>
    <t>Амітриптилін (Amitriptyline)</t>
  </si>
  <si>
    <t>ін’єкції (розчин для ін’єкцій) в ампулах</t>
  </si>
  <si>
    <t>10 мг/мл по 2 мл</t>
  </si>
  <si>
    <t>Амоксицилін (Amoxicillin)</t>
  </si>
  <si>
    <t>порошок для приготування суспензії для перорального застосування (порошок для оральної суспензії ) у флаконах</t>
  </si>
  <si>
    <t>125 мг/5 мл по 5,1 г порошку для 60 мл</t>
  </si>
  <si>
    <t>порошок для приготування суспензії для перорального застосування (порошок для оральної суспензії )</t>
  </si>
  <si>
    <t>125 мг/5 мл по 8,5 г порошку для 100 мл</t>
  </si>
  <si>
    <t>250 мг/5 мл по 6,6 г порошку для 60 мл</t>
  </si>
  <si>
    <t>250 мг/5 мл по 11 г порошку для 100 мл</t>
  </si>
  <si>
    <t>500 мг/5мл по 12 г порошку для 60 мл</t>
  </si>
  <si>
    <t>500 мг/5мл по 20 г порошку для 100 мл</t>
  </si>
  <si>
    <t>тверда пероральна лікарська форма (таблетки)</t>
  </si>
  <si>
    <t>тверда пероральна лікарська форма (таблетки/таблетки, вкриті плівковою оболонкою)</t>
  </si>
  <si>
    <t>тверда пероральна лікарська форма (таблетки, вкриті плівковою оболонкою)</t>
  </si>
  <si>
    <t>1 000 мг</t>
  </si>
  <si>
    <t>Амоксицилін + Клавуланова кислота (Amoxicillin + Clavulanic acid)</t>
  </si>
  <si>
    <t>порошок для ін`єкцій (порошок для розчину для ін`єкцій), у флаконах</t>
  </si>
  <si>
    <t>500 мг + 100 мг</t>
  </si>
  <si>
    <t>1000 мг + 200 мг</t>
  </si>
  <si>
    <t>порошок для оральної суспензії у флаконах</t>
  </si>
  <si>
    <t>250 мг + 62,5 мг/5 мл для 60 мл</t>
  </si>
  <si>
    <t>250 мг + 62,5 мг/5 мл для 100 мл</t>
  </si>
  <si>
    <t>125 мг + 31,25 мг/5 мл для 100 мл</t>
  </si>
  <si>
    <t>200 мг + 28,5 мг/5 мл для 70 мл</t>
  </si>
  <si>
    <t>порошок для оральної суспензії</t>
  </si>
  <si>
    <t>200 мг + 28,5 мг/5 мл для 100 мл</t>
  </si>
  <si>
    <t>400 мг + 57 мг/5 мл для 30 мл</t>
  </si>
  <si>
    <t>400 мг + 57 мг/5 мл для 35 мл</t>
  </si>
  <si>
    <t>400 мг + 57 мг/5 мл для 60 мл</t>
  </si>
  <si>
    <t>400 мг + 57 мг/5 мл для 70 мл</t>
  </si>
  <si>
    <t>400 мг + 57 мг/5 мл для 100 мл</t>
  </si>
  <si>
    <t>400 мг + 57 мг/5 мл для 140 мл</t>
  </si>
  <si>
    <t>600 мг + 42,9 мг/5 мл для 100 мл</t>
  </si>
  <si>
    <t>500 мг/125 мг</t>
  </si>
  <si>
    <t>875 мг/125 мг</t>
  </si>
  <si>
    <t>таблетки (таблетки, що диспергуються)</t>
  </si>
  <si>
    <t>Ампіцилін (Ampicillin)</t>
  </si>
  <si>
    <t>порошок для приготування розчину для ін’єкцій (порошок для розчину для ін'єкцій) у флаконах</t>
  </si>
  <si>
    <t>500 мг (у вигляді натрієвої солі)</t>
  </si>
  <si>
    <t>1 г (у вигляді натрієвої солі)</t>
  </si>
  <si>
    <t>Анастрозол (Anastrozole)</t>
  </si>
  <si>
    <t>1 мг</t>
  </si>
  <si>
    <t>Амфотерицин B (Amphotericin B)</t>
  </si>
  <si>
    <t>ін’єкції/суспензія для інфузій (ліофілізат для ін'єкцій), у флаконі</t>
  </si>
  <si>
    <t>ін’єкції/суспензія для інфузій (суспензія для розчину для інфузій) у флаконах</t>
  </si>
  <si>
    <t>5 мг/мл по 2 мл</t>
  </si>
  <si>
    <t>5 мг/мл по 10 мл</t>
  </si>
  <si>
    <t>5 мг/мл по 20 мл</t>
  </si>
  <si>
    <t>Анти-D імуноглобулін людини (Anti-D immunoglobulin)</t>
  </si>
  <si>
    <t>ін’єкції (розчин для ін’єкцій), в ампулах</t>
  </si>
  <si>
    <t>625 МО/мл по 1 мл</t>
  </si>
  <si>
    <t>1500 МО (300 мкг імуноглобуліну) по 1 мл</t>
  </si>
  <si>
    <t>1500 МО (300 мкг імуноглобуліну) по 2 мл</t>
  </si>
  <si>
    <t>ін’єкції (розчин для ін’єкцій), у попередньо наповненому шприці</t>
  </si>
  <si>
    <t>Антирабічний імуноглобулін (Anti-rabies immunoglobulin)</t>
  </si>
  <si>
    <t>розчин для ін'єкцій</t>
  </si>
  <si>
    <t>150 МО/мл</t>
  </si>
  <si>
    <t>Апіксабан (Apixaban)</t>
  </si>
  <si>
    <t>таблетки, вкриті плівковою оболонкою</t>
  </si>
  <si>
    <t>5 мг</t>
  </si>
  <si>
    <t>Артеметер + Лумефантрін (Artemether + Lumefantrine)</t>
  </si>
  <si>
    <t>20 мг + 120 мг</t>
  </si>
  <si>
    <t>Артесунат (Artesunate)</t>
  </si>
  <si>
    <t>ін’єкції в ампулах</t>
  </si>
  <si>
    <t>60 мг безводної артесунатової кислоти з окремою ампулою 5 % розчину натрію бікарбонату</t>
  </si>
  <si>
    <t>Атазанавір (Atazanavir)</t>
  </si>
  <si>
    <t>тверда пероральна лікарська форма (капсули/капсули тверді)</t>
  </si>
  <si>
    <t>150 мг</t>
  </si>
  <si>
    <t>200 мг</t>
  </si>
  <si>
    <t>Атракуріум (Atracurium)</t>
  </si>
  <si>
    <t>ін’єкції (розчин для ін`єкцій), в ампулах/флаконах</t>
  </si>
  <si>
    <t>10 мг/мл по 2,5 мл</t>
  </si>
  <si>
    <t>10 мг/мл по 5 мл</t>
  </si>
  <si>
    <t>Атропін (Atropine)</t>
  </si>
  <si>
    <t>1 мг/мл; по 1 мл</t>
  </si>
  <si>
    <t>розчин (краплі очні) у флаконах з кришкою-крапельницею</t>
  </si>
  <si>
    <t>розчин (краплі очні)</t>
  </si>
  <si>
    <t>10 мг/мл по 10 мл</t>
  </si>
  <si>
    <t>Ацетазоламід (Acetazolamide)</t>
  </si>
  <si>
    <t>Ацетилцистеїн (Acetylcysteine)</t>
  </si>
  <si>
    <t>100 мг/мл по 3 мл</t>
  </si>
  <si>
    <t>розчин оральний у флаконах</t>
  </si>
  <si>
    <t>20 мг/мл по 100 мл</t>
  </si>
  <si>
    <t>20 мг/мл по 200 мл</t>
  </si>
  <si>
    <t>Ацикловір (Aciclovir)</t>
  </si>
  <si>
    <t>крем, у тубі</t>
  </si>
  <si>
    <t>5 % по 2 г</t>
  </si>
  <si>
    <t>5 % по 5 г</t>
  </si>
  <si>
    <t>5 % по 10 г</t>
  </si>
  <si>
    <t>мазь, у тубі</t>
  </si>
  <si>
    <t>2,5 % по 5 г</t>
  </si>
  <si>
    <t>2,5 % по 10 г</t>
  </si>
  <si>
    <t>2,5 % по 15 г</t>
  </si>
  <si>
    <t>порошок для приготування розчину для інфузій (порошок для розчину для ін'єкцій/порошок для розчину для інфузій/ліофілізат для розчину для інфузій), у флаконах</t>
  </si>
  <si>
    <t>порошок для приготування розчину для інфузій (порошок для розчину для інфузій/ліофілізат для розчину для інфузій), у флаконах</t>
  </si>
  <si>
    <t>800 мг</t>
  </si>
  <si>
    <t>Барію сульфат (Barium sulfate)</t>
  </si>
  <si>
    <t>порошок для приготування суспензії, у пакеті/контейнері</t>
  </si>
  <si>
    <t>80 г</t>
  </si>
  <si>
    <t>Бендамустин (Bendamustine)</t>
  </si>
  <si>
    <t>ін’єкції (порошок для приготування концентрату для приготування розчину для інфузій),у флаконах</t>
  </si>
  <si>
    <t>ін’єкції (порошок для приготування концентрату для приготування розчину для інфузій), у флаконах</t>
  </si>
  <si>
    <t>25 мг</t>
  </si>
  <si>
    <t>Бензилбензоат (Benzyl benzoate)</t>
  </si>
  <si>
    <t>емульсія нашкірна у флаконах</t>
  </si>
  <si>
    <t>200 мг/г по 50 г</t>
  </si>
  <si>
    <t>емульсія нашкірна</t>
  </si>
  <si>
    <t>200 мг/г по 100 г</t>
  </si>
  <si>
    <t>крем/мазь (мазь), у тубі</t>
  </si>
  <si>
    <t>200 мг/г по 30 г</t>
  </si>
  <si>
    <t>250 мг/г по 30 г</t>
  </si>
  <si>
    <t>крем/мазь (крем), у тубі</t>
  </si>
  <si>
    <t>250 мг/г по 40 г</t>
  </si>
  <si>
    <t>250 мг/г по 80 г</t>
  </si>
  <si>
    <t>Бензилпеніцилін (Benzylpenicillin)</t>
  </si>
  <si>
    <t>500 000 ОД (у вигляді натрієвої або калієвої солі)</t>
  </si>
  <si>
    <t>порошок для розчину для ін'єкцій у флаконах</t>
  </si>
  <si>
    <t>1 000 000 ОД (у вигляді натрієвої або калієвої солі)</t>
  </si>
  <si>
    <t>Бетаметазон (Betamethasone)</t>
  </si>
  <si>
    <t>крем або мазь, у тубі</t>
  </si>
  <si>
    <t>0,05 % (або 0,64 мг/г) по 30 г</t>
  </si>
  <si>
    <t>0,05 % (або 0,64 мг/г) по 15 г</t>
  </si>
  <si>
    <t>0,1 % по 15 г</t>
  </si>
  <si>
    <t>0,1 % по 30 г</t>
  </si>
  <si>
    <t>0,1 % по 25 г, по 50 г</t>
  </si>
  <si>
    <t>емульсія/розчин нашкірний, у флаконах з крапельницею</t>
  </si>
  <si>
    <t>0,1 % по 15 мл</t>
  </si>
  <si>
    <t>0,1 % по 30 мл</t>
  </si>
  <si>
    <t>емульсія/розчин нашкірний, у флаконі/у флаконі з крапельницею</t>
  </si>
  <si>
    <t>0,1 % по 20 мл, 50 мл, 100 мл</t>
  </si>
  <si>
    <t>спрей</t>
  </si>
  <si>
    <t>0,05% по 20 мл</t>
  </si>
  <si>
    <t>спрей у флаконі</t>
  </si>
  <si>
    <t>0,05% по 50 мл</t>
  </si>
  <si>
    <t>Бікалутамід (Bicalutamide)</t>
  </si>
  <si>
    <t>Біпериден (Biperiden)</t>
  </si>
  <si>
    <t>ін’єкції (розчин для ін'єкцій), ампула</t>
  </si>
  <si>
    <t>5 мг/мл по 1 мл</t>
  </si>
  <si>
    <t>Блеоміцин (Bleomycin)</t>
  </si>
  <si>
    <t>порошок/ліофілізат для розчину для ін’єкцій (ліофілізат для розчину для ін’єкцій), у флаконах</t>
  </si>
  <si>
    <t>15 000 МО</t>
  </si>
  <si>
    <t>Бортезоміб (Bortezomib)</t>
  </si>
  <si>
    <t>ін’єкції (порошок/ліофілізат для приготування розчину для ін'єкцій) у флаконах</t>
  </si>
  <si>
    <t>2,5мг</t>
  </si>
  <si>
    <t>3 мг</t>
  </si>
  <si>
    <t>3,5 мг</t>
  </si>
  <si>
    <t>Ботулінічний токсин типу А (Botulinum toxin)</t>
  </si>
  <si>
    <t>порошок для приготування розчину для ін’єкцій/ліофілізований порошок для приготування розчину для ін’єкцій у флаконах</t>
  </si>
  <si>
    <t>50 ОД</t>
  </si>
  <si>
    <t>100 ОД</t>
  </si>
  <si>
    <t>200 ОД</t>
  </si>
  <si>
    <t>порошок для приготування розчину для ін’єкцій у флаконах</t>
  </si>
  <si>
    <t>300 ОД</t>
  </si>
  <si>
    <t>500 ОД</t>
  </si>
  <si>
    <t>Будесонід (Budesonide)</t>
  </si>
  <si>
    <t>назальний спрей у флаконах</t>
  </si>
  <si>
    <t>50 мкг на дозу</t>
  </si>
  <si>
    <t>Бупівакаїн (Bupivacaine)</t>
  </si>
  <si>
    <t>ін’єкції (розчин для ін'єкцій), у пляшках</t>
  </si>
  <si>
    <t>2,5 мг/мл по 200 мл</t>
  </si>
  <si>
    <t>ін’єкції (розчин для ін'єкцій), у флаконах/ампулах</t>
  </si>
  <si>
    <t>5 мг/мл по 4 мл</t>
  </si>
  <si>
    <t>5 мг/мл по 5 мл</t>
  </si>
  <si>
    <t>ін’єкції (розчин для ін'єкцій), у флаконах</t>
  </si>
  <si>
    <t>Бупренорфін (Buprenorphine)</t>
  </si>
  <si>
    <t>таблетки сублінгвальні</t>
  </si>
  <si>
    <t>0,2 мг</t>
  </si>
  <si>
    <t>0,4 мг</t>
  </si>
  <si>
    <t>2 мг</t>
  </si>
  <si>
    <t>4 мг</t>
  </si>
  <si>
    <t>8 мг</t>
  </si>
  <si>
    <t>Вальпроєва кислота/Вальпроат натрію (Valproic acid/Sodium valproate)</t>
  </si>
  <si>
    <t>ін’єкції (розчин для ін'єкцій), в ампулі</t>
  </si>
  <si>
    <t>100 мг/мл по 5 мл</t>
  </si>
  <si>
    <t>Ванкоміцин (Vancomycin)</t>
  </si>
  <si>
    <t>порошок для приготування розчину для ін’єкцій (порошок для внутрішньовенного та перорального введення), флакон</t>
  </si>
  <si>
    <t>порошок для приготування розчину для ін’єкцій , флакон</t>
  </si>
  <si>
    <t>Верапаміл (Verapamil)</t>
  </si>
  <si>
    <t>2,5 мг (гідрохлорид)/мл по 2 мл</t>
  </si>
  <si>
    <t>капсули пролонгованої дії</t>
  </si>
  <si>
    <t>180 мг</t>
  </si>
  <si>
    <t>Вінкристин (Vincristine)</t>
  </si>
  <si>
    <t>розчин для ін’єкцій, у флаконах</t>
  </si>
  <si>
    <t>1 мг/мл по 1 мл</t>
  </si>
  <si>
    <t>1 мг/мл по 5 мл</t>
  </si>
  <si>
    <t>порошок для розчину для ін’єкцій (ліофілізат), у флаконах</t>
  </si>
  <si>
    <t>Вінорелбін (Vinorelbine)</t>
  </si>
  <si>
    <t>ін’єкції (концентрат для розчину для інфузій), у флаконах</t>
  </si>
  <si>
    <t>10 мг/мл по 1 мл</t>
  </si>
  <si>
    <t>50 мг/5 мл по 5 мл</t>
  </si>
  <si>
    <t>капсули (капсули м'які)</t>
  </si>
  <si>
    <t>20 мг</t>
  </si>
  <si>
    <t>30 мг</t>
  </si>
  <si>
    <t>80 мг</t>
  </si>
  <si>
    <t>Вода для ін’єкцій (Aqua pro injectionibus/Water for injection)</t>
  </si>
  <si>
    <t>розчин для ін’єкцій (розчинник для парентерального застосування) в ампулах</t>
  </si>
  <si>
    <t>2 мл</t>
  </si>
  <si>
    <t>5 мл</t>
  </si>
  <si>
    <t>10 мл</t>
  </si>
  <si>
    <t>Вориконазол (Voriconazole)</t>
  </si>
  <si>
    <t>порошок для розчину для інфузій (порошок для розчину для інфузій/ліофілізат для розчину для інфузій) у флаконах</t>
  </si>
  <si>
    <t>Вугілля активоване (Activated charcoal)</t>
  </si>
  <si>
    <t>0,25 г</t>
  </si>
  <si>
    <t>Галоперидол (Haloperidol)</t>
  </si>
  <si>
    <t>50 мг/мл по 1 мл</t>
  </si>
  <si>
    <t>Гемцитабін (Gemcitabine)</t>
  </si>
  <si>
    <t>концентрат для розчину для інфузій у флаконах</t>
  </si>
  <si>
    <t>40 мг/мл 5 мл (200 мг)</t>
  </si>
  <si>
    <t>40 мг/мл 25 мл (1000 мг)</t>
  </si>
  <si>
    <t>40 мг/мл 50 мл (2000 мг)</t>
  </si>
  <si>
    <t>порошок/ліофілізат для розчину для інфузій (порошок для розчину для інфузій/порошок ліофілізований для розчину для інфузій ), у флаконах</t>
  </si>
  <si>
    <t>1 г</t>
  </si>
  <si>
    <t>1,5 г</t>
  </si>
  <si>
    <t>2 г</t>
  </si>
  <si>
    <t>Гентаміцин (Gentamicin)</t>
  </si>
  <si>
    <t>40 мг/мл по 2 мл</t>
  </si>
  <si>
    <t>Гепарин натрій (Heparin sodium)</t>
  </si>
  <si>
    <t>ін’єкції: (розчин для ін'єкцій) в ампулах</t>
  </si>
  <si>
    <t>5 000 МО/мл по 1 мл</t>
  </si>
  <si>
    <t>ін’єкції: (розчин для ін'єкцій), у флаконах</t>
  </si>
  <si>
    <t>5 000 МО/мл по 2 мл</t>
  </si>
  <si>
    <t>5 000 МО/мл по 4 мл</t>
  </si>
  <si>
    <t>5 000 МО/мл по 5 мл</t>
  </si>
  <si>
    <t>Гефітиніб (Gefitinib)</t>
  </si>
  <si>
    <t>Гідрокортизон (Hydrocortisone)</t>
  </si>
  <si>
    <t>1 % (ацетат) по 10 г</t>
  </si>
  <si>
    <t>1 % (ацетат) по 15 г</t>
  </si>
  <si>
    <t>порошок для розчину для ін'єкцій, у флаконах</t>
  </si>
  <si>
    <t>суспензія для ін’єкцій в ампулах</t>
  </si>
  <si>
    <t>25 мг/мл по 2 мл</t>
  </si>
  <si>
    <t>10 мг</t>
  </si>
  <si>
    <t>Гідроксиетилкрохмаль (Hydroxyethylstarch)</t>
  </si>
  <si>
    <t>розчин для інфузій у пляшках/контейнерах</t>
  </si>
  <si>
    <t>60 мг/мл по 200 мл</t>
  </si>
  <si>
    <t>розчин для інфузій</t>
  </si>
  <si>
    <t>60 мг/мл по 250 мл</t>
  </si>
  <si>
    <t>60 мг/мл по 400 мл</t>
  </si>
  <si>
    <t>розчин для інфузій, у пляшках/флаконах/контейнерах/мішках freeflex</t>
  </si>
  <si>
    <t>60 мг/мл по 500 мл</t>
  </si>
  <si>
    <t>Гідроксикарбамід (Hydroxycarbamide)</t>
  </si>
  <si>
    <t>тверда пероральна дозована форма (капсули)</t>
  </si>
  <si>
    <t>Гідроксокобаламін (Hydroxocobalamin)/ Ціанокобаламін (Cyanocobalamin)</t>
  </si>
  <si>
    <t>розчин для ін'єкцій в ампулах</t>
  </si>
  <si>
    <t>0,2 мг/мл по 1 мл</t>
  </si>
  <si>
    <t>0,5 мг/мл по 1 мл</t>
  </si>
  <si>
    <t>Гідроксихлорохін (Hydroxychloroquine)</t>
  </si>
  <si>
    <t>Гіосцину бутилбромід (Hyoscine butylbromide)</t>
  </si>
  <si>
    <t>20 мг/мл</t>
  </si>
  <si>
    <t>таблетки (таблетки вкриті цукровою оболонкою)</t>
  </si>
  <si>
    <t>Глюкагон (Glucagon)</t>
  </si>
  <si>
    <t>ін’єкції (ліофілізат для розчину для ін'єкцій), у флаконах</t>
  </si>
  <si>
    <t>Глюкоза (Glucose)</t>
  </si>
  <si>
    <t>розчин для ін’єкцій/інфузій (розчин для ін'єкцій), в ампулах</t>
  </si>
  <si>
    <t>40 % по 10 мл</t>
  </si>
  <si>
    <t>40 % по 20 мл</t>
  </si>
  <si>
    <t>розчин для ін’єкцій/інфузій (розчин для інфузій) у контейнерах</t>
  </si>
  <si>
    <t>розчин для ін’єкцій/інфузій (розчин для інфузій) у контейнерах/пляшках</t>
  </si>
  <si>
    <t>10% по 400 мл</t>
  </si>
  <si>
    <t>10% по 500 мл</t>
  </si>
  <si>
    <t>5% по 100 мл</t>
  </si>
  <si>
    <t>розчин для ін’єкцій/інфузій (розчин для інфузій) у контейнерах/пляшках/флаконах</t>
  </si>
  <si>
    <t>5% по 200 мл</t>
  </si>
  <si>
    <t>розчин для ін’єкцій/інфузій (розчин для інфузій) у контейнерах/пляшках/флаконах/пакетах</t>
  </si>
  <si>
    <t>5% по 250 мл</t>
  </si>
  <si>
    <t>5% по 400 мл</t>
  </si>
  <si>
    <t>5% по 500 мл</t>
  </si>
  <si>
    <t>5% по 1000 мл</t>
  </si>
  <si>
    <t>5% по 3000 мл</t>
  </si>
  <si>
    <t>5% по 5000 мл</t>
  </si>
  <si>
    <t>Гозерелін (Goserelin)</t>
  </si>
  <si>
    <t>капсули для підшкірного введення пролонгованої дії у шприцу-аплікаторі</t>
  </si>
  <si>
    <t>3,6 мг</t>
  </si>
  <si>
    <t>10,8 мг</t>
  </si>
  <si>
    <t>імплантат у шприцу-аплікаторі</t>
  </si>
  <si>
    <t>Гризеофульвін (Griseofulvin)</t>
  </si>
  <si>
    <t>Дабігатрану етексилат (Dabigatran etexilate)</t>
  </si>
  <si>
    <t>капсули тверді</t>
  </si>
  <si>
    <t>110 мг</t>
  </si>
  <si>
    <t>Дазатиніб (Dasatinib)*</t>
  </si>
  <si>
    <t>таблетки, вкриті плівковою оболонкою / таблетки, вкриті оболонкою</t>
  </si>
  <si>
    <t>70 мг</t>
  </si>
  <si>
    <t>Дапагліфлозин (Dapagliflozin)</t>
  </si>
  <si>
    <t>Дакарбазин (Dacarbazine)</t>
  </si>
  <si>
    <t>порошок/ліофілізат для розчину для інфузій/ін’єкцій, у флаконах</t>
  </si>
  <si>
    <t>порошок/ліофілізат для розчину для інфузій/ін’єкцій (порошок для приготування розчину для інфузій), у флаконах</t>
  </si>
  <si>
    <t>Дактиноміцин (Dactinomycin)</t>
  </si>
  <si>
    <t>порошок для розчину для ін’єкцій: у флаконах</t>
  </si>
  <si>
    <t>500 мкг</t>
  </si>
  <si>
    <t>Даптоміцин (Daptomycin)</t>
  </si>
  <si>
    <t>порошок для розчину для інфузій (ліофілізат для ін'єкцій/ліофілізований порошок для розчину для ін'єкцій або інфузій), у флаконі</t>
  </si>
  <si>
    <t>350 мг</t>
  </si>
  <si>
    <t>порошок для розчину для інфузій (ліофілізований порошок для розчину для ін'єкцій або інфузій), у флаконі</t>
  </si>
  <si>
    <t>Дарбепоетин альфа (Darbepoetin alfa)</t>
  </si>
  <si>
    <t>розчин для ін'єкцій у попередньо наповненому шприці</t>
  </si>
  <si>
    <t>25 мкг/мл по 0,4 мл</t>
  </si>
  <si>
    <t>100 мкг/мл по 0,3 мл</t>
  </si>
  <si>
    <t>розчин для ін'єкцій, у попередньо наповненому шприці</t>
  </si>
  <si>
    <t>500 мкг/мл по 1 мл</t>
  </si>
  <si>
    <t>Даунорубіцин (Daunorubicin)</t>
  </si>
  <si>
    <t>порошок/ліофілізат для розчину для ін’єкцій:у флаконі</t>
  </si>
  <si>
    <t>Дексаметазон (Dexamethasone)</t>
  </si>
  <si>
    <t>4 мг/мл по 1 мл</t>
  </si>
  <si>
    <t>4 мг/мл по 2 мл</t>
  </si>
  <si>
    <t>0,5 мг</t>
  </si>
  <si>
    <t>40 мг</t>
  </si>
  <si>
    <t>Декспантенол (Dexpanthenol)</t>
  </si>
  <si>
    <t>мазь, крем, у тубі</t>
  </si>
  <si>
    <t>5 % по 15 г</t>
  </si>
  <si>
    <t>мазь, крем</t>
  </si>
  <si>
    <t>5 % по 25 г</t>
  </si>
  <si>
    <t>5 % по 30 г</t>
  </si>
  <si>
    <t>5 % по 35 г</t>
  </si>
  <si>
    <t>5 % по 50 г</t>
  </si>
  <si>
    <t>5 % по 100 г</t>
  </si>
  <si>
    <t>піна нашкірна, у контейнері</t>
  </si>
  <si>
    <t>4,63 г/100 г по 130 г</t>
  </si>
  <si>
    <t>50 мг/г по 58 г</t>
  </si>
  <si>
    <t>50 мг/г по 116 г</t>
  </si>
  <si>
    <t>піна нашкірна, у балоні</t>
  </si>
  <si>
    <t>50 мг/г по 58,5 г</t>
  </si>
  <si>
    <t>50 мг/г, по 117,0 г</t>
  </si>
  <si>
    <t>Декстран 40 (Dextran 40)</t>
  </si>
  <si>
    <t>ін’єкції (розчин для інфузій) у пляшках</t>
  </si>
  <si>
    <t>100 мг/1 мл по 200 мл</t>
  </si>
  <si>
    <t>ін’єкції (розчин для інфузій)</t>
  </si>
  <si>
    <t>100 мг/1 мл по 250 мл</t>
  </si>
  <si>
    <t>100 мг/1 мл по 400 мл</t>
  </si>
  <si>
    <t>100 мг/1 мл по 500 мл</t>
  </si>
  <si>
    <t>Деламанід (Delamanid)</t>
  </si>
  <si>
    <t>Десмопресин (Desmopressin)</t>
  </si>
  <si>
    <t>15 мкг/мл по 1 мл</t>
  </si>
  <si>
    <t>краплі назальні</t>
  </si>
  <si>
    <t>краплі назальні у флаконах</t>
  </si>
  <si>
    <t>0,1 мг/мл по 2,5 мл</t>
  </si>
  <si>
    <t>0,1 мг/мл по 5 мл</t>
  </si>
  <si>
    <t>Деферасірокс (Deferasirox)</t>
  </si>
  <si>
    <t>90 мг</t>
  </si>
  <si>
    <t>360 мг</t>
  </si>
  <si>
    <t>Дигоксин (Digoxin)</t>
  </si>
  <si>
    <t>0,25 мг/мл по 1 мл</t>
  </si>
  <si>
    <t>Диклофенак (Diclofenac)</t>
  </si>
  <si>
    <t>25 мг/мл по 3 мл</t>
  </si>
  <si>
    <t>Дилтіазем (Diltiazem)</t>
  </si>
  <si>
    <t>60 мг</t>
  </si>
  <si>
    <t>Дифтерійний антитоксин (Diphtheria antitoxin)</t>
  </si>
  <si>
    <t>ін’єкції (розчин для ін'єкцій), у флаконі</t>
  </si>
  <si>
    <t>10000 МО</t>
  </si>
  <si>
    <t>Діазепам (Diazepam)</t>
  </si>
  <si>
    <t>Доксициклін (Doxycycline)</t>
  </si>
  <si>
    <t>капсули</t>
  </si>
  <si>
    <t>таблетки, що диспергуються</t>
  </si>
  <si>
    <t>Доксорубіцин (Doxorubicin)</t>
  </si>
  <si>
    <t>концентрат для розчину для інфузій, у флаконі</t>
  </si>
  <si>
    <t>2 мг/мл по 5 мл</t>
  </si>
  <si>
    <t>2 мг/мл по 10 мл</t>
  </si>
  <si>
    <t>2 мг/мл по 25 мл</t>
  </si>
  <si>
    <t>2 мг/мл по 50 мл</t>
  </si>
  <si>
    <t>2 мг/мл по 75 мл</t>
  </si>
  <si>
    <t>2 мг/мл по 100 мл</t>
  </si>
  <si>
    <t>порошок/ліофілізат для розчину для інфузій (ліофілізат для розчину для інфузій), у флаконі</t>
  </si>
  <si>
    <t>розчин для інфузій (розчин для ін'єкцій/інфузій) у флаконі</t>
  </si>
  <si>
    <t>розчин для інфузій (розчин для ін'єкцій) у флаконі</t>
  </si>
  <si>
    <t>Докузат натрію (Docusate sodium)</t>
  </si>
  <si>
    <t>Допамін (Dopamine)</t>
  </si>
  <si>
    <t>ін’єкції (концентрат для розчину для інфузій), в ампулах</t>
  </si>
  <si>
    <t>40 мг/мл по 5 мл</t>
  </si>
  <si>
    <t>концентрат для приготування розчину для інфузій, в ампулах</t>
  </si>
  <si>
    <t>200 мг/10 мл по 10 мл</t>
  </si>
  <si>
    <t>концентрат для розчину для інфузій, в ампулі</t>
  </si>
  <si>
    <t>Доцетаксел (Docetaxel)</t>
  </si>
  <si>
    <t>ін’єкції (концентрат для розчину для інфузій), флакон</t>
  </si>
  <si>
    <t>20 мг/мл по 1 мл</t>
  </si>
  <si>
    <t>20 мг/мл по 4 мл</t>
  </si>
  <si>
    <t>20 мг/мл по 7 мл</t>
  </si>
  <si>
    <t>20 мг/мл по 8 мл</t>
  </si>
  <si>
    <t>10 мг/мл по 8 мл</t>
  </si>
  <si>
    <t>10 мг/мл по 16 мл</t>
  </si>
  <si>
    <t>40 мг/мл по 0,5 мл</t>
  </si>
  <si>
    <t>Дротаверин (Drotaverine)</t>
  </si>
  <si>
    <t>20 мг/мл по 2 мл</t>
  </si>
  <si>
    <t>Еверолімус (Everolimus)</t>
  </si>
  <si>
    <t>2,5 мг</t>
  </si>
  <si>
    <t>Екземестан (Exemestane)</t>
  </si>
  <si>
    <t>таблетки (таблетки, вкриті плівковою оболонкою/таблетки, вкриті цукровою оболонкою)</t>
  </si>
  <si>
    <t>Емпагліфлозин (Empagliflozin)</t>
  </si>
  <si>
    <t>Емтрицитабін + Тенофовір (Emtricitabine + Tenofovir)</t>
  </si>
  <si>
    <t>200 мг + 300 мг (дизопроксил фумарату, що еквівалентно 245 мг тенофовіру)</t>
  </si>
  <si>
    <t>Еноксапарин (Enoxaparin)</t>
  </si>
  <si>
    <t>ін’єкції (розчин для ін'єкцій), у шприц-дозах</t>
  </si>
  <si>
    <t>2000 анти-Ха МО/0,2 мл</t>
  </si>
  <si>
    <t>4000 анти-Ха МО/0,4 мл</t>
  </si>
  <si>
    <t>6000 анти-Ха МО/0,6 мл</t>
  </si>
  <si>
    <t>8000 анти-Ха МО/0,8 мл</t>
  </si>
  <si>
    <t>10000 анти-Ха МО/1 мл</t>
  </si>
  <si>
    <t>Ентекавір (Entecavir)</t>
  </si>
  <si>
    <t>Епінефрин/Адреналін (Epinephrine/Adrenaline)</t>
  </si>
  <si>
    <t>1,82 мг/мл по 1 мл</t>
  </si>
  <si>
    <t>ін’єкції ( розчин для ін'єкцій), у попередньо наповненій ручці</t>
  </si>
  <si>
    <t>1 мг/мл по 2 мл (0,3 мг/дозу)</t>
  </si>
  <si>
    <t>0,5 мг/мл по 2 мл (0,15 мг/дозу)</t>
  </si>
  <si>
    <t>Епірубіцин (Epirubicin)</t>
  </si>
  <si>
    <t>розчин для інфузій (розчин для ін'єкцій або інфузій), у флаконі</t>
  </si>
  <si>
    <t>2 мг/мл по 5 мл (10 мг/5 мл)</t>
  </si>
  <si>
    <t>2 мг/мл по 25 мл (50 мг/25 мл)</t>
  </si>
  <si>
    <t>Епоетин альфа (Epoetin alfa)</t>
  </si>
  <si>
    <t>ін’єкції (розчин для ін'єкцій), в попередньо наповненому шприцу</t>
  </si>
  <si>
    <t>1 000 МО/0,5 мл</t>
  </si>
  <si>
    <t>2 000 МО/1 мл</t>
  </si>
  <si>
    <t>3 000 МО/1 мл</t>
  </si>
  <si>
    <t>4 000 МО/0,4 мл</t>
  </si>
  <si>
    <t>4 000 МО/1 мл</t>
  </si>
  <si>
    <t>6 000 МО/0,6 мл</t>
  </si>
  <si>
    <t>8 000 МО/0,8 мл</t>
  </si>
  <si>
    <t>10 000 МО/1 мл</t>
  </si>
  <si>
    <t>20 000 МО/0,5 мл</t>
  </si>
  <si>
    <t>30 000 МО/0,75 мл</t>
  </si>
  <si>
    <t>40 000 МО/1 мл</t>
  </si>
  <si>
    <t>ліофілізат для розчину для ін’єкцій: у флаконах</t>
  </si>
  <si>
    <t>1 000 МО; 2 000 МО; 3 000 МО; 4 000 МО; 10 000 МО; 20 000 МО; 40 000 МО</t>
  </si>
  <si>
    <t>розчин для ін’єкцій, в ампулах</t>
  </si>
  <si>
    <t>1000 МО по 1 мл</t>
  </si>
  <si>
    <t>2000 МО по 1 мл</t>
  </si>
  <si>
    <t>4000 МО по 1 мл</t>
  </si>
  <si>
    <t>10000 МО по 1 мл</t>
  </si>
  <si>
    <t>Ергокальциферол (Ergocalciferol)</t>
  </si>
  <si>
    <t>розчин оральний, олійний, у флаконі</t>
  </si>
  <si>
    <t>1,25 мг/мл по 10 мл</t>
  </si>
  <si>
    <t>Еритроміцин (Erythromycin)</t>
  </si>
  <si>
    <t>таблетки, вкриті оболонкою, кишковорозчинні</t>
  </si>
  <si>
    <t>Етамбутол (Ethambutol)</t>
  </si>
  <si>
    <t>ін’єкції</t>
  </si>
  <si>
    <t>100 мг/мл по 10 мл</t>
  </si>
  <si>
    <t>100 мг/мл по 20 мл</t>
  </si>
  <si>
    <t>Етамбутол + Ізоніазид + Піразинамід + Рифампіцин (Ethambutol + lsoniazid + Pyrazinamide + Rifampicin)</t>
  </si>
  <si>
    <t>275 мг + 75 мг + 400 мг + 150 мг</t>
  </si>
  <si>
    <t>Етамбутол + Ізоніазид + Рифампіцин (Ethambutol + lsoniazid + Rifampicin)</t>
  </si>
  <si>
    <t>275 мг + 75 мг + 150 мг</t>
  </si>
  <si>
    <t>Етанол (Ethanol)</t>
  </si>
  <si>
    <t>розчин для зовнішнього застосування у флаконах</t>
  </si>
  <si>
    <t>70 % по 50 мл</t>
  </si>
  <si>
    <t>70 % по 100 мл</t>
  </si>
  <si>
    <t>розчин для зовнішнього застосування</t>
  </si>
  <si>
    <t>70 % по 250 мл у флаконах, по 1 л, 5 л у пляшках скляних, по 1 л, 5 л, 10 л, 20 л у каністрах полімерних</t>
  </si>
  <si>
    <t>96 % по 50 мл</t>
  </si>
  <si>
    <t>96 % по 100 мл</t>
  </si>
  <si>
    <t>96 % по 1 л, 5 л у пляшках скляних, по 5 л, 10 л, 20 л у каністрах полімерних</t>
  </si>
  <si>
    <t>Етинілестрадіол + Левоноргестрел (Ethinylestradiol + Levonorgestrel)</t>
  </si>
  <si>
    <t>таблетки (таблетки, вкриті оболонкою)</t>
  </si>
  <si>
    <t>30 мкг + 150 мкг</t>
  </si>
  <si>
    <t>Етіонамід (Ethionamide)</t>
  </si>
  <si>
    <t>125 мг; 250 мг</t>
  </si>
  <si>
    <t>Етопозид (Etoposide)</t>
  </si>
  <si>
    <t>ін’єкції: 20 мг/мл по 5 мл</t>
  </si>
  <si>
    <t>ін’єкції: 20 мг/мл по 10 мл</t>
  </si>
  <si>
    <t>Ефавіренз (Efavirenz)</t>
  </si>
  <si>
    <t>таблетки (таблетки, вкриті оболонкою/таблетки вкриті, плівковою оболонкою)</t>
  </si>
  <si>
    <t>Ефавіренз + Емтрицитабін + Тенофовір (Efavirenz + Emtricitabine + Tenofovir)</t>
  </si>
  <si>
    <t>600 мг + 200 мг + 300 мг (дизопроксил фумарату, що еквівалентно 245 мг тенофовіру)</t>
  </si>
  <si>
    <t>Жирові емульсії (Fat emulsions)</t>
  </si>
  <si>
    <t>емульсія для інфузій у флаконі</t>
  </si>
  <si>
    <t>100 мл</t>
  </si>
  <si>
    <t>250 мл</t>
  </si>
  <si>
    <t>500 мл</t>
  </si>
  <si>
    <t>Заліза двовалентного сіль (Ferrous salt)</t>
  </si>
  <si>
    <t>розчин/сироп для перорального застосування, у флаконі</t>
  </si>
  <si>
    <t>розчин/сироп для перорального застосування, у банці</t>
  </si>
  <si>
    <t>таблетки, вкриті оболонкою, пролонгованої дії</t>
  </si>
  <si>
    <t>Заліза двовалентного сіль + Фолієва кислота (Ferrous salt + Folic acid)</t>
  </si>
  <si>
    <t>80 мг+350 мкг</t>
  </si>
  <si>
    <t>Збалансований кристалоїдний розчин: натрію хлорид + калію хлорид + кальцію хлорид дигідрат + магнію хлорид гексагідрат + натрію ацетат тригідрат + L-яблучна кислота</t>
  </si>
  <si>
    <t>розчин для інфузій, у флаконі/у пляшках (флаконах)</t>
  </si>
  <si>
    <t>200 мл</t>
  </si>
  <si>
    <t>400 мл</t>
  </si>
  <si>
    <t>розчин для інфузій у флаконі</t>
  </si>
  <si>
    <t>Зидовудин (Zidovudine)</t>
  </si>
  <si>
    <t>капсули (тверді желатинові капсули)</t>
  </si>
  <si>
    <t>розчин для перорального застосування</t>
  </si>
  <si>
    <t>50 мг/5 мл; 10 мг/мл</t>
  </si>
  <si>
    <t>розчин для приготування внутрішньовенних інфузій</t>
  </si>
  <si>
    <t>10 мг/мл у 20 мл</t>
  </si>
  <si>
    <t>Золедронова кислота (Zoledronic acid)</t>
  </si>
  <si>
    <t>концентрат для приготування розчину для інфузій (концентрат для приготування розчину для інфузій), у флаконах/ампулах</t>
  </si>
  <si>
    <t>4 мг/5 мл; 0,8 мг/мл по 5 мл</t>
  </si>
  <si>
    <t>розчин для інфузій в контейнері/флаконі</t>
  </si>
  <si>
    <t>5 мг/100 мл</t>
  </si>
  <si>
    <t>Ібандронова кислота (Ibandronic acid)</t>
  </si>
  <si>
    <t>1 мг/мл по 2 мл</t>
  </si>
  <si>
    <t>1 мг/мл по 6 мл</t>
  </si>
  <si>
    <t>Ібупрофен (Ibuprofen)</t>
  </si>
  <si>
    <t>гранули шипучі, у пакеті</t>
  </si>
  <si>
    <t>таблетки пролонгованої дії, вкриті плівковою оболонкою</t>
  </si>
  <si>
    <t>розчин або суспензія для перорального застосування (суспензія оральна), у саше</t>
  </si>
  <si>
    <t>100 мг/5 мл по 100 мл</t>
  </si>
  <si>
    <t>100 мг/5 мл по 200 мл</t>
  </si>
  <si>
    <t>100 мг/5 мл по 120 мл, 150 мл</t>
  </si>
  <si>
    <t>розчин або суспензія для перорального застосування (суспензія оральна), у флаконах</t>
  </si>
  <si>
    <t>200 мг/5 мл по 40 мл</t>
  </si>
  <si>
    <t>200 мг/5 мл по 100 мл</t>
  </si>
  <si>
    <t>200 мг/5 мл по 30, 150, 200</t>
  </si>
  <si>
    <t>розчин для ін’єкцій/інфузій (розчин для інфузій) у контейнері</t>
  </si>
  <si>
    <t>4 мг/мл по 100 мл</t>
  </si>
  <si>
    <t>Ідарубіцин (Idarubicin)</t>
  </si>
  <si>
    <t>концентрат/ліофілізат для розчину для інфузій (ліофілізат для розчину для інфузій), у флаконах</t>
  </si>
  <si>
    <t>Ізоніазид (Isoniazid)</t>
  </si>
  <si>
    <t>розчин/сироп для перорального застосування</t>
  </si>
  <si>
    <t>100 мг/5 мл</t>
  </si>
  <si>
    <t>Ізоніазид + Рифампіцин (lsoniazid + Rifampicin)</t>
  </si>
  <si>
    <t>50 мг + 75 мг</t>
  </si>
  <si>
    <t>75 мг + 150 мг</t>
  </si>
  <si>
    <t>Ізоніазід + Піразинамід + Рифампіцин (Isoniazid + Pyrazinamide + Rifampicin)</t>
  </si>
  <si>
    <t>75 мг + 50 мг + 150 мг</t>
  </si>
  <si>
    <t>Ізосорбіду динітрат (Isosorbide dinitrate)</t>
  </si>
  <si>
    <t>розчин для інфузій в ампулах</t>
  </si>
  <si>
    <t>0,1 % по 10 мл</t>
  </si>
  <si>
    <t>спрей оромукозний у флаконі</t>
  </si>
  <si>
    <t>1,25 мг/дозу</t>
  </si>
  <si>
    <t>спрей сублінгвальний дозований у флаконі</t>
  </si>
  <si>
    <t>1,25 мг/дозу по 15 мл</t>
  </si>
  <si>
    <t>Ізофлуран (Isoflurane)</t>
  </si>
  <si>
    <t>рідина для інгаляцій (рідина для інгаляцій/пари для інгаляцій, рідина) у флаконах</t>
  </si>
  <si>
    <t>Іматиніб (Imatinib)</t>
  </si>
  <si>
    <t>капсули/капсули тверді</t>
  </si>
  <si>
    <t>Іміпенем + Циластатин (lmipenem + Cilastatin)</t>
  </si>
  <si>
    <t>500 мг (у вигляді моногідрату) + 500 мг (у вигляді натрієвої солі</t>
  </si>
  <si>
    <t>Імуноглобулін людини нормальний (Normal immunoglobulin)</t>
  </si>
  <si>
    <t>внутрішньовенне введення (розчин для інфузій), у пляшці/флаконі</t>
  </si>
  <si>
    <t>5% по 25 мл</t>
  </si>
  <si>
    <t>5% по 50 мл</t>
  </si>
  <si>
    <t>10% по 10 мл</t>
  </si>
  <si>
    <t>10% по 20 мл</t>
  </si>
  <si>
    <t>10% по 25 мл</t>
  </si>
  <si>
    <t>10% по 50 мл</t>
  </si>
  <si>
    <t>10% по 300 мл</t>
  </si>
  <si>
    <t>внутрішньовенне введення (розчин для інфузій) у пляшці/флаконі</t>
  </si>
  <si>
    <t>підшкірне введення (розчин для ін'єкцій), у флаконі,</t>
  </si>
  <si>
    <t>165 мг/мл по 10 мл</t>
  </si>
  <si>
    <t>підшкірне введення(розчин для ін'єкцій), у флаконі,</t>
  </si>
  <si>
    <t>165 мг/мл по 20 мл</t>
  </si>
  <si>
    <t>внутрішньом’язове введення (розчин для ін’єкцій), в ампулах</t>
  </si>
  <si>
    <t>10 % по 1,5 мл (1 доза)</t>
  </si>
  <si>
    <t>10 % по 3 мл (2 дози)</t>
  </si>
  <si>
    <t>Інтерферон альфа-2b (Interferon alfa-2b)</t>
  </si>
  <si>
    <t>ліофілізат для приготування розчину для ін’єкцій, у флаконах</t>
  </si>
  <si>
    <t>5 млн. МО;
 6 млн. МО; 9 млн. МО;
 18 млн. МО</t>
  </si>
  <si>
    <t>1 млн. МО</t>
  </si>
  <si>
    <t>3 млн. МО</t>
  </si>
  <si>
    <t>Інтерферон бета 1-a (Interferon beta-1a)</t>
  </si>
  <si>
    <t>ін’єкції (порошок для розчину для ін'єкцій), у флаконах</t>
  </si>
  <si>
    <t>6 000 000 МО (30 мкг)</t>
  </si>
  <si>
    <t>ін’єкції (розчин для ін'єкцій), у попередньо заповненому шприцу</t>
  </si>
  <si>
    <t>12 000 000 МО (44 мкг)</t>
  </si>
  <si>
    <t>Інтерферон бета 1-b (Interferon beta-1b)</t>
  </si>
  <si>
    <t>ін’єкції: 9 600 000 МО (0,3 мг)</t>
  </si>
  <si>
    <t>ін’єкції (ліофілізат/порошок ліофілізований для приготування розчину для ін'єкцій) у флаконах</t>
  </si>
  <si>
    <t>Іринотекан (Irinotecan)</t>
  </si>
  <si>
    <t>ін'єкції (концентрат для розчину для інфузій), у флаконах</t>
  </si>
  <si>
    <t>20 мг/мл по 5 мл</t>
  </si>
  <si>
    <t>концентрат для розчину для інфузій, у флаконах</t>
  </si>
  <si>
    <t>20 мг/мл по 15 мл</t>
  </si>
  <si>
    <t>20 мг/мл по 25 мл</t>
  </si>
  <si>
    <t>концентрат для дисперсії для інфузій, у флаконах</t>
  </si>
  <si>
    <t>4,3 мг/мл по 10 мл</t>
  </si>
  <si>
    <t>Ітраконазол (Itraconazole)</t>
  </si>
  <si>
    <t>10 мг/мл по 150 мл</t>
  </si>
  <si>
    <t>Іфосфамід (Ifosfamide)</t>
  </si>
  <si>
    <t>порошок/ліофілізат для розчину для ін’єкцій (порошок для розчину для ін'єкцій), у флаконі</t>
  </si>
  <si>
    <t>порошок/ліофілізат для розчину для ін’єкцій (порошок для розчину для ін'єкцій/ліофілізат для розчину для інфузій), у флаконі</t>
  </si>
  <si>
    <t>розчин для інфузій, у флаконі</t>
  </si>
  <si>
    <t>40 мг/мл, по 25 мл або 50 мл</t>
  </si>
  <si>
    <t>Йогексол (Iohexol)</t>
  </si>
  <si>
    <t>розчин для ін'єкцій, у флаконі</t>
  </si>
  <si>
    <t>350 мг/мл по 20 мл</t>
  </si>
  <si>
    <t>350 мг/мл по 50 мл</t>
  </si>
  <si>
    <t>350 мг/мл по 100 мл</t>
  </si>
  <si>
    <t>300 мг/мл по 20 мл</t>
  </si>
  <si>
    <t>300 мг/мл по 50 мл</t>
  </si>
  <si>
    <t>300 мг/мл по 100 мл</t>
  </si>
  <si>
    <t>240 мг/мл по 20 мл</t>
  </si>
  <si>
    <t>240 мг/мл по 50 мл</t>
  </si>
  <si>
    <t>240 мг/мл по 100 мл</t>
  </si>
  <si>
    <t>розчин для ін'єкцій, в ампулі</t>
  </si>
  <si>
    <t>Йопамідол (Iopamidol)</t>
  </si>
  <si>
    <t>300 мг/мл у 50 мл</t>
  </si>
  <si>
    <t>300 мг/мл у 100 мл</t>
  </si>
  <si>
    <t>370 мг/мл по 50 мл</t>
  </si>
  <si>
    <t>370 мг/мл по 100 мл</t>
  </si>
  <si>
    <t>Калію йодид (Potassium iodide)</t>
  </si>
  <si>
    <t>100 мкг</t>
  </si>
  <si>
    <t>200 мкг</t>
  </si>
  <si>
    <t>Калію хлорид (Potassium chloride)</t>
  </si>
  <si>
    <t>концентрат для розчину для інфузій у контейнерах/флаконах</t>
  </si>
  <si>
    <t>75 мг/мл по 10 мл</t>
  </si>
  <si>
    <t>75 мг/мл по 20 мл</t>
  </si>
  <si>
    <t>розчин (розчину для інфузій), у пляшках</t>
  </si>
  <si>
    <t>4% по 50 мл</t>
  </si>
  <si>
    <t>4% по 100 мл</t>
  </si>
  <si>
    <t>Кальцію глюконат (Calcium gluconate)</t>
  </si>
  <si>
    <t>Кальцію фолінат (Calcium folinate)</t>
  </si>
  <si>
    <t>ін’єкції (розчин для ін'єкцій) в ампулах/флаконах</t>
  </si>
  <si>
    <t>10 мг/мл 5 мл</t>
  </si>
  <si>
    <t>ін’єкції (розчин для ін'єкцій) у флаконі</t>
  </si>
  <si>
    <t>ін’єкції (розчин для ін'єкцій) у флаконах</t>
  </si>
  <si>
    <t>10 мг/мл по 20 мл</t>
  </si>
  <si>
    <t>10 мг/мл по 50 мл</t>
  </si>
  <si>
    <t>10 мг/мл 3 мл</t>
  </si>
  <si>
    <t>10 мг/мл 100 мл</t>
  </si>
  <si>
    <t>10 мг/мл 35 мл</t>
  </si>
  <si>
    <t>Канаміцин (Kanamycin)</t>
  </si>
  <si>
    <t>1,0 г (у вигляді сульфату)</t>
  </si>
  <si>
    <t>Капецитабін (Capecitabine)</t>
  </si>
  <si>
    <t>Капреоміцин (Capreomycin)</t>
  </si>
  <si>
    <t>порошок для розчину для ін'єкцій</t>
  </si>
  <si>
    <t>1,0 г</t>
  </si>
  <si>
    <t>Каптоприл (Captopril)</t>
  </si>
  <si>
    <t>12,5 мг</t>
  </si>
  <si>
    <t>Карбоплатин (Carboplatin)</t>
  </si>
  <si>
    <t>10 мг/мл по 15 мл</t>
  </si>
  <si>
    <t>10 мг/мл по 45 мл</t>
  </si>
  <si>
    <t>10 мг/мл по 60 мл</t>
  </si>
  <si>
    <t>ін’єкції (розчин для інфузій), у флаконі</t>
  </si>
  <si>
    <t>10 мг/мл, по 5 мл</t>
  </si>
  <si>
    <t>Кетамін (Ketamine)</t>
  </si>
  <si>
    <t>50 мг/мл по 10 мл</t>
  </si>
  <si>
    <t>Кисень (Oxygen)</t>
  </si>
  <si>
    <t>газ у балонах</t>
  </si>
  <si>
    <t>по 1 л</t>
  </si>
  <si>
    <t>газ у балонах/газифікаторах</t>
  </si>
  <si>
    <t>по 1,5 л</t>
  </si>
  <si>
    <t>газ у балонах та з газифікаторів холодних кріогенних</t>
  </si>
  <si>
    <t>по 2 л</t>
  </si>
  <si>
    <t>газ у балонах/газифікаторах кріогенних</t>
  </si>
  <si>
    <t>по 3 л</t>
  </si>
  <si>
    <t>по 4 л</t>
  </si>
  <si>
    <t>по 5 л</t>
  </si>
  <si>
    <t>по 6 л</t>
  </si>
  <si>
    <t>по 7 л</t>
  </si>
  <si>
    <t>по 8 л</t>
  </si>
  <si>
    <t>по 9 л</t>
  </si>
  <si>
    <t>по 10 л</t>
  </si>
  <si>
    <t>по 12 л</t>
  </si>
  <si>
    <t>по 14 л</t>
  </si>
  <si>
    <t>по 20 л</t>
  </si>
  <si>
    <t>по 33 л</t>
  </si>
  <si>
    <t>газ/газ медичний у балонах/газифікаторах кріогенних</t>
  </si>
  <si>
    <t>по 40 л</t>
  </si>
  <si>
    <t>по 50 л</t>
  </si>
  <si>
    <t>газ у ізольованих газових циліндрах</t>
  </si>
  <si>
    <t>по 160 л</t>
  </si>
  <si>
    <t>по 180 л</t>
  </si>
  <si>
    <t>газ у моноблоці об’ємом 480 л та з газифікаторів кріогенних/у групах балонів</t>
  </si>
  <si>
    <t>по 480; 480 л (40 л х 12)</t>
  </si>
  <si>
    <t>газ у групах балонів/у мегапаках С4/з газифікаторів кріогенних</t>
  </si>
  <si>
    <t>по 600 л (50 л х 12)</t>
  </si>
  <si>
    <t>по 600 л (4 х 150 л)</t>
  </si>
  <si>
    <t>газ у групах балонів/з газифікаторів кріогенних</t>
  </si>
  <si>
    <t>по 640 л (40 л х 16)</t>
  </si>
  <si>
    <t>по 720 л (40 л х 18)</t>
  </si>
  <si>
    <t>по 800 л (50 л х 16)</t>
  </si>
  <si>
    <t>по 800 л (40 л х 20)</t>
  </si>
  <si>
    <t>по 840 л (40 л х 21)</t>
  </si>
  <si>
    <t>газ у групах балонів/у мегапаках С6/з газифікаторів кріогенних</t>
  </si>
  <si>
    <t>по 900 л (6 х 150 л)</t>
  </si>
  <si>
    <t>по 1050 л (50 л х 21)</t>
  </si>
  <si>
    <t>Кислота ацетилсаліцилова (Acetylsalicylic acid)</t>
  </si>
  <si>
    <t>таблетки (таблетки)</t>
  </si>
  <si>
    <t>таблетки (таблетки шипучі)</t>
  </si>
  <si>
    <t>Кларитроміцин (Clarithromycin)</t>
  </si>
  <si>
    <t>порошок для розчину для інфузій (порошок ліофілізований для приготування розчину для інфузій/) у флаконі</t>
  </si>
  <si>
    <t>таблетки з модифікованим вивільненням (таблетки з модифікованим вивільненням)</t>
  </si>
  <si>
    <t>таблетки пролонгованої дії, вкриті оболонкою(таблетки пролонгованої дії, вкриті оболонкою)</t>
  </si>
  <si>
    <t>тверда пероральна лікарська форма (таблетки, вкриті оболонкою/ таблетки, вкриті плівковою оболонкою)</t>
  </si>
  <si>
    <t>Кліндаміцин (Clindamycin)</t>
  </si>
  <si>
    <t>150 мг/мл по 2 мл</t>
  </si>
  <si>
    <t>150 мг/мл по 4 мл</t>
  </si>
  <si>
    <t>Кломіфен (Clomifene)</t>
  </si>
  <si>
    <t>50 мг (цитрат)</t>
  </si>
  <si>
    <t>Клонідин (Clonidine)</t>
  </si>
  <si>
    <t>0,01 % по 1 мл</t>
  </si>
  <si>
    <t>0,1 мг</t>
  </si>
  <si>
    <t>0,15 мг</t>
  </si>
  <si>
    <t>0,3 мг</t>
  </si>
  <si>
    <t>Клотримазол (Clotrimazole)</t>
  </si>
  <si>
    <t>вагінальний крем, у тубі</t>
  </si>
  <si>
    <t>10 % по 7 г</t>
  </si>
  <si>
    <t>вагінальні супозиторії, у стрипі</t>
  </si>
  <si>
    <t>вагінальні таблетки</t>
  </si>
  <si>
    <t>200 мг, 500 мг</t>
  </si>
  <si>
    <t>Клофазимін (Clofazimine)</t>
  </si>
  <si>
    <t>капсули м'які</t>
  </si>
  <si>
    <t>Кодеїн (Codeine)</t>
  </si>
  <si>
    <t>0,03 г</t>
  </si>
  <si>
    <t>Колістин (Colistin)</t>
  </si>
  <si>
    <t>порошок для ін’єкцій (порошок для розчину для ін'єкцій або інгаляцій/порошок для розчину для ін'єкцій або інфузій/порошок для розчину для ін'єкцій, інфузій або інгаляцій) у флаконі</t>
  </si>
  <si>
    <t>1 000 000 МО</t>
  </si>
  <si>
    <t>порошок для ін’єкцій (порошок для розчину для ін'єкцій або інгаляцій/порошок для розчину для ін'єкцій або інфузій/порошок для розчину для ін'єкцій або інфузій або інгаляцій) у флаконі</t>
  </si>
  <si>
    <t>2 000 000 МО (у вигляді колістеметату натрію)</t>
  </si>
  <si>
    <t>Кофеїну цитрат (Caffeine citrate)</t>
  </si>
  <si>
    <t>40 мг/2 мл, по 2 мл</t>
  </si>
  <si>
    <t>розчин для перорального застосування (розчин для інфузій та орального застосування), в ампулі</t>
  </si>
  <si>
    <t>Ксилометазолін (Xylometazoline)</t>
  </si>
  <si>
    <t>0,05 % по 10мл</t>
  </si>
  <si>
    <t>0,05 % по 15мл</t>
  </si>
  <si>
    <t>Лактулоза (Lactulose)</t>
  </si>
  <si>
    <t>розчин/сироп для перорального застосування (сироп ) у флаконі полімерному/банці полімерної</t>
  </si>
  <si>
    <t>3,335 г/5 мл по 100мл</t>
  </si>
  <si>
    <t>розчин/сироп для перорального застосування (сироп ) у флаконі полімерному/флаконі з поліетилену/флаконі</t>
  </si>
  <si>
    <t>3,335 г/5 мл по 200мл</t>
  </si>
  <si>
    <t>Ламівудин (Lamivudine)</t>
  </si>
  <si>
    <t>розчин для перорального застосування (розчин оральний) у банці разом з шприцом</t>
  </si>
  <si>
    <t>10 мг/мл по 240 мл</t>
  </si>
  <si>
    <t>розчин для перорального застосування (розчин оральний) у флаконі з шприцом</t>
  </si>
  <si>
    <t>50 мг/5 мл по 100 мл</t>
  </si>
  <si>
    <t>Ламівудин + Зидовудин (Lamivudine + Zidovudine)</t>
  </si>
  <si>
    <t>таблетки (таблетки, вкриті плівковою оболонкою/таблетки, вкриті оболонкою)</t>
  </si>
  <si>
    <t>150 мг/300 мг</t>
  </si>
  <si>
    <t>таблетки (таблетки для пероральної суспензії)</t>
  </si>
  <si>
    <t>30 мг/60 мг</t>
  </si>
  <si>
    <t>Латанопрост (Latanoprost)</t>
  </si>
  <si>
    <t>розчин (очні краплі) (краплі очні, розчин/краплі/краплі очні), у флаконі/флаконі-крапелниці</t>
  </si>
  <si>
    <t>50 мкг/мл по 2,5 мл</t>
  </si>
  <si>
    <t>розчин (очні краплі) (краплі очні, розчин), у флаконі</t>
  </si>
  <si>
    <t>50 мкг/мл по 7,5 мл</t>
  </si>
  <si>
    <t>розчин (очні краплі) (краплі очні, розчин), в однодозовому контейнері</t>
  </si>
  <si>
    <t>50 мкг/мл по 0,2 мл</t>
  </si>
  <si>
    <t>Левамізол (Levamizole)</t>
  </si>
  <si>
    <t>Левоноргестрел (Levonorgestrel)</t>
  </si>
  <si>
    <t>750 мкг</t>
  </si>
  <si>
    <t>1,5 мг</t>
  </si>
  <si>
    <t>Левоноргестрел-рилізинг внутрішньоматкової системи (Levonorgestrel-releasing intrauterine system)</t>
  </si>
  <si>
    <t>внутрішньоутробна система з резервуаром, що містить 52 мг левоноргестрелу (внутрішньоматкова система з левоноргестрелом, 52 мг )</t>
  </si>
  <si>
    <t>20 мкг/24 години</t>
  </si>
  <si>
    <t>Левотироксин (Levothyroxine)</t>
  </si>
  <si>
    <t>25 мкг</t>
  </si>
  <si>
    <t>50 мкг</t>
  </si>
  <si>
    <t>75 мкг</t>
  </si>
  <si>
    <t>125 мкг</t>
  </si>
  <si>
    <t>150 мкг</t>
  </si>
  <si>
    <t>Левофлоксацин (Levofloxacin)</t>
  </si>
  <si>
    <t>ін’єкції/інфузії (розчин для інфузій) у пляшці/пакеті/пакеті інфузійному/контейнері/флаконі</t>
  </si>
  <si>
    <t>5 мг/мл по 100 мл</t>
  </si>
  <si>
    <t>ін’єкції/інфузії (розчин для інфузій ) у пляшці/контейнері</t>
  </si>
  <si>
    <t>5 мг/мл по 150 мл</t>
  </si>
  <si>
    <t>таблетки (таблетки, вкриті оболонкою/таблетки, вкриті плівковою оболонкою)</t>
  </si>
  <si>
    <t>750 мг</t>
  </si>
  <si>
    <t>Легеневі сурфактанти (Surfactant)</t>
  </si>
  <si>
    <t>суспензія для введення у трахею (суспензія для інтратрахеального введення) у флаконі</t>
  </si>
  <si>
    <t>25 мг/мл по 4мл, по 8мл</t>
  </si>
  <si>
    <t>80 мг/мл по 1,5мл</t>
  </si>
  <si>
    <t>Лейпрорелін (Leuprorelin)</t>
  </si>
  <si>
    <t>імплантат у шприці</t>
  </si>
  <si>
    <t>порошок для приготування розчину для підшкірних ін'єкцій: комплект (1 лоток містить попередньо наповнений шприц А з розчинником (полі(DL-лактид-ко-гліколід) полімер, N-метил-2-піролідон) по 343 мг, поршень шприца Б та пакетик з вологопоглинаючим агентом; 2 лоток містить попередньо наповнений шприц Б з порошком, стерильну голку та пакетик з вологопоглинаючим агентом)</t>
  </si>
  <si>
    <t>7,5 мг</t>
  </si>
  <si>
    <t>порошок для приготування розчину для підшкірних ін'єкцій; комплект(1 лоток містить попередньо наповнений шприц А з розчинником (полі(DL-лактид-ко-гліколід) полімер, N-метил-2-піролідон) по 457 мг, поршень шприца Б та пакетик з вологопоглинаючим агентом; 2 лоток містить попередньо наповнений шприц Б з порошком, стерильну голку та пакетик з вологопоглинаючим агентом)</t>
  </si>
  <si>
    <t>22,5 мг</t>
  </si>
  <si>
    <t>порошок для приготування розчину для підшкірних ін'єкцій; комплект (1 лоток містить попередньо наповнений шприц А з розчинником (полі(DL-лактид-ко-гліколід) полімер, N-метил-2-піролідон) по 434 мг, поршень шприца Б та пакетик з вологопоглинаючим агентом; 2 лоток містить попередньо наповнений шприц Б з порошком, стерильну голку та пакетик з вологопоглинаючим агентом)</t>
  </si>
  <si>
    <t>45 мг</t>
  </si>
  <si>
    <t>Леналідомід (Lenalidomide)</t>
  </si>
  <si>
    <t>15 мг</t>
  </si>
  <si>
    <t>Летрозол (Letrozole)</t>
  </si>
  <si>
    <t>Лідокаїн (Lidocaine)</t>
  </si>
  <si>
    <t>1 % (г/х) по 3,5 мл</t>
  </si>
  <si>
    <t>1 % (г/х) по 5 мл</t>
  </si>
  <si>
    <t>20 мг (г/х)/мл по 2 мл</t>
  </si>
  <si>
    <t>100 мг/мл по 2 мл</t>
  </si>
  <si>
    <t>Лінезолід (Linezolid)</t>
  </si>
  <si>
    <t>таблетки, вкриті оболонкою/ таблетки, вкриті плівковою оболонкою</t>
  </si>
  <si>
    <t>розчин для інфузій у пакеті полімерному/ флаконі/системі для внутрішньовенного введення/пляшці/контейнері полімерному</t>
  </si>
  <si>
    <t>2 мг/мл по 300 мл</t>
  </si>
  <si>
    <t>Літію карбонат (Lithium carbonate)</t>
  </si>
  <si>
    <t>Лоперамід (Loperamide)</t>
  </si>
  <si>
    <t>тверда пероральна лікарська форма (таблетки, що диспергуються в ротовій порожнині)</t>
  </si>
  <si>
    <t>Лоразепам (Lorazepam)</t>
  </si>
  <si>
    <t>парентеральні форми (розчин для ін`єкцій) в ампулі</t>
  </si>
  <si>
    <t>2 мг/мл по 1 мл</t>
  </si>
  <si>
    <t>1 мг; 2,5 мг</t>
  </si>
  <si>
    <t>Лоратадин (Loratadine)</t>
  </si>
  <si>
    <t>розчин або сироп для перорального застосування (сироп) у флаконі</t>
  </si>
  <si>
    <t>1 мг/мл по 60 мл</t>
  </si>
  <si>
    <t>розчин або сироп для перорального застосування (сироп) у флаконі/банці</t>
  </si>
  <si>
    <t>1 мг/мл по 90 мл</t>
  </si>
  <si>
    <t>1 мг/мл по 120 мл</t>
  </si>
  <si>
    <t>5 мг/5 мл по 100 мл</t>
  </si>
  <si>
    <t>розчин або сироп для перорального застосування (сироп) у саше</t>
  </si>
  <si>
    <t>5 мг/5 мл по 5мл, 10мл</t>
  </si>
  <si>
    <t>Магнію сульфат (Magnesium sulfate)</t>
  </si>
  <si>
    <t>ін’єкції (розчин для ін'єкцій )в ампулі</t>
  </si>
  <si>
    <t>250 мг/мл по 5 мл</t>
  </si>
  <si>
    <t>250 мг/мл по 10 мл</t>
  </si>
  <si>
    <t>Маніт (Mannitol)</t>
  </si>
  <si>
    <t>розчин для інфузій (розчин для інфузій) у пляшці</t>
  </si>
  <si>
    <t>150 мг/мл по 100 мл</t>
  </si>
  <si>
    <t>150 мг/мл по 200 мл</t>
  </si>
  <si>
    <t>150 мг/мл по 400 мл</t>
  </si>
  <si>
    <t>Мебендазол (Mebendazole)</t>
  </si>
  <si>
    <t>Медроксипрогестерону ацетат (Medroxyprogesterone acetate)</t>
  </si>
  <si>
    <t>суспензія для ін’єкцій (суспензія для ін'єкцій) у заповненому шприці</t>
  </si>
  <si>
    <t>150 мг/мл по 1 мл</t>
  </si>
  <si>
    <t>суспензія для ін’єкцій (суспензія для ін’єкцій) у флаконі</t>
  </si>
  <si>
    <t>150 мг/мл по 3,3 мл</t>
  </si>
  <si>
    <t>Мелфалан (Melphalan)</t>
  </si>
  <si>
    <t>порошок для розчину для ін’єкцій (порошок для розчину для ін’єкцій/ліофілізат для розчину для ін'єкцій з розчинником) у флаконі</t>
  </si>
  <si>
    <t>тверда пероральна форма (таблетки, вкриті плівковою оболонкою)</t>
  </si>
  <si>
    <t>Менотропін (Human menopausal gonadotrophin)</t>
  </si>
  <si>
    <t>порошок/ліофілізат для розчину для ін’єкцій (порошок для розчину для ін'єкцій / порошок ліофілізований для приготування розчину для ін'єкцій / ліофілізат для розчину для ін'єкцій) з розчинником, у флаконі/ампулі</t>
  </si>
  <si>
    <t>75 МО</t>
  </si>
  <si>
    <t>порошок/ліофілізат для розчину для ін’єкцій (порошок ліофілізований для приготування розчину для ін'єкцій)з розчинником,у флаконі</t>
  </si>
  <si>
    <t>150 МО</t>
  </si>
  <si>
    <t>порошок/ліофілізат для розчину для ін’єкцій (порошок ліофілізований для розчину для ін'єкцій у комплекті з 1 попередньо заповненим шприцом з розчинником) у флаконі</t>
  </si>
  <si>
    <t>600 МО</t>
  </si>
  <si>
    <t>порошок/ліофілізат для розчину для ін’єкцій (порошок ліофілізований для розчину для ін'єкцій у комплекті з 2 попередньо заповненими шприцами з розчинником) у флаконі</t>
  </si>
  <si>
    <t>1200 МО</t>
  </si>
  <si>
    <t>Меркаптопурин (Mercaptopurine)</t>
  </si>
  <si>
    <t>Меропенем (Meropenem)</t>
  </si>
  <si>
    <t>порошок для ін’єкцій/інфузій (порошок для розчину для ін’єкцій) у флаконі</t>
  </si>
  <si>
    <t>порошок для розчину для ін’єкцій/інфузій (порошок для розчину для інфузій/порошок для розчину для ін'єкцій/порошок для розчину для ін`єкцій та інфузій у флаконі</t>
  </si>
  <si>
    <t>порошок для розчину для ін’єкцій/інфузій (порошок для розчину для інфузій/порошок для розчину для ін`єкцій/порошок для розчину для ін`єкцій та інфузій/порошок для приготування розчину для ін'єкцій) у флаконі</t>
  </si>
  <si>
    <t>Метадон (Methadone)</t>
  </si>
  <si>
    <t>розчин для перорального застосування (розчин оральний для однодозових флаконів), у флаконі</t>
  </si>
  <si>
    <t>1 мг/мл по 10 мл</t>
  </si>
  <si>
    <t>1 мг/мл по 20 мл</t>
  </si>
  <si>
    <t>розчин для перорального застосування (розчин оральний) у флаконі</t>
  </si>
  <si>
    <t>1 мг/мл по 100 мл</t>
  </si>
  <si>
    <t>1 мг/мл по 200 мл</t>
  </si>
  <si>
    <t>1 мг/мл по 1000 мл</t>
  </si>
  <si>
    <t>5 мг/мл по 200 мл</t>
  </si>
  <si>
    <t>5 мг/мл по 1000 мл</t>
  </si>
  <si>
    <t>Метамізол натрію (Metamizole sodium)</t>
  </si>
  <si>
    <t>ін’єкції (розчин для ін'єкцій) в ампулі</t>
  </si>
  <si>
    <t>500 мг/мл по 1 мл</t>
  </si>
  <si>
    <t>500 мг/мл по 2 мл</t>
  </si>
  <si>
    <t>Метилдопа (Methyldopa)</t>
  </si>
  <si>
    <t>Метилпреднізолон (Methylprednisolone)</t>
  </si>
  <si>
    <t>ін’єкції (суспензія для ін'єкцій) у флаконі</t>
  </si>
  <si>
    <t>40 мг/мл по 1 мл</t>
  </si>
  <si>
    <t>ін’єкції (порошок та розчинник для розчину для ін’єкцій) ; двоємісний флакон</t>
  </si>
  <si>
    <t>125 мг/2 мл</t>
  </si>
  <si>
    <t>ін’єкції (порошок для розчину для ін’єкцій) у флаконі</t>
  </si>
  <si>
    <t>ін’єкції (порошок та розчинник для розчину для ін’єкцій) у флаконі</t>
  </si>
  <si>
    <t>500 мг/7,8 мл</t>
  </si>
  <si>
    <t>іін’єкції (порошок для розчину для ін`єкцій /порошок та розчинник для розчину для ін’єкцій по 15,6мл) у флаконі</t>
  </si>
  <si>
    <t>1000 мг/15,6мл</t>
  </si>
  <si>
    <t>по 4 мг</t>
  </si>
  <si>
    <t>по 8 мг</t>
  </si>
  <si>
    <t>по 16 мг</t>
  </si>
  <si>
    <t>по 32 мг</t>
  </si>
  <si>
    <t>Метоклопрамід (Metoclopramide)</t>
  </si>
  <si>
    <t>10 мг (гідрохлорид)</t>
  </si>
  <si>
    <t>Метокси поліетилен гліколь-епоетину бета (Methoxy polyethylene glycol-epoetin)</t>
  </si>
  <si>
    <t>розчин для ін'єкцій (розчин для ін'єкцій),попередньо наповнений шприц</t>
  </si>
  <si>
    <t>по 50 мкг/0,3 мл</t>
  </si>
  <si>
    <t>по 75 мкг/0,3 мл</t>
  </si>
  <si>
    <t>Метопролол (Metoprolol)</t>
  </si>
  <si>
    <t>розчин для ін'єкцій (розчин для ін'єкцій) в ампулі</t>
  </si>
  <si>
    <t>Метотрексат (Methotrexate)</t>
  </si>
  <si>
    <t>2,5 мг (у вигляді натрієвої солі)</t>
  </si>
  <si>
    <t>5 мг (у вигляді натрієвої солі)</t>
  </si>
  <si>
    <t>по 7,5 мг (у вигляді натрієвої солі)</t>
  </si>
  <si>
    <t>10 мг (у вигляді натрієвої солі)</t>
  </si>
  <si>
    <t>10 мг/мл по 1 мл (10 мг)</t>
  </si>
  <si>
    <t>10 мг/мл по 5 мл (50 мг)</t>
  </si>
  <si>
    <t>ін’єкції (розчин для ін'єкцій) у попередньо заповненому шприці</t>
  </si>
  <si>
    <t>10 мг/мл по 0,75 мл (7,5 мг)</t>
  </si>
  <si>
    <t>10 мг/мл по 1,5 мл (15 мг)</t>
  </si>
  <si>
    <t>10 мг/мл по 2 мл (20 мг)</t>
  </si>
  <si>
    <t>25 мг/мл по 0,4 мл (10 мг)</t>
  </si>
  <si>
    <t>25 мг/мл по 0,6 мл (15 мг)</t>
  </si>
  <si>
    <t>25 мг/мл по 0,8 мл (20 мг)</t>
  </si>
  <si>
    <t>25 мг/мл по 1 мл (25 мг)</t>
  </si>
  <si>
    <t>концентрат для розчину для інфузій (концентрат для розчину для інфузій) у флаконі</t>
  </si>
  <si>
    <t>100 мг/мл по 5 мл (500 мг)</t>
  </si>
  <si>
    <t>100 мг/мл по 10 мл (1000 мг)</t>
  </si>
  <si>
    <t>100 мг/мл по 50 мл (5000 мг)</t>
  </si>
  <si>
    <t>Метронідазол (Metronidazole)</t>
  </si>
  <si>
    <t>ін'єкції (розчин для інфузій) у флаконі/пляшці/у контейнері із полівінілхлориду або з поліпропілену/флаконі поліпропіленовому</t>
  </si>
  <si>
    <t>500 мг/100 мл по 100 мл</t>
  </si>
  <si>
    <t>супозиторії вагінальні</t>
  </si>
  <si>
    <t>таблетки вагінальні</t>
  </si>
  <si>
    <t>песарії</t>
  </si>
  <si>
    <t>Мідазолам (Midazolam)</t>
  </si>
  <si>
    <t>5 мг/мл по 5 мг (по 1мл)</t>
  </si>
  <si>
    <t>5 мг/мл по 15 мг (по 3мл)</t>
  </si>
  <si>
    <t>5 мг/мл по 50 мг по (10мл)</t>
  </si>
  <si>
    <t>Мізопростол (Misoprostol)</t>
  </si>
  <si>
    <t>Міконазол (Miconazole)</t>
  </si>
  <si>
    <t>гель, у тубі</t>
  </si>
  <si>
    <t>20 мг/г по 15 г</t>
  </si>
  <si>
    <t>20 мг/г по 30 г</t>
  </si>
  <si>
    <t>Мікофенолова кислота та її солі (Mycophenolic acid)</t>
  </si>
  <si>
    <t>таблетки (із відстроченим вивільненням) (таблетки з відстроченим вивільненням)</t>
  </si>
  <si>
    <t>Мітоксантрон (Mitoxantrone)</t>
  </si>
  <si>
    <t>2 мг/мл по 5 мл (10 мг)</t>
  </si>
  <si>
    <t>2 мг/мл по 10 мл (20 мг)</t>
  </si>
  <si>
    <t>розчин для ін’єкцій (розчин для ін’єкцій) у флаконі</t>
  </si>
  <si>
    <t>Міфепристон (Mifepristone)</t>
  </si>
  <si>
    <t>Моксифлоксацин (Moxifloxacin)</t>
  </si>
  <si>
    <t>ін’єкції/інфузії (концентрат для розчину для інфузій) у флаконі</t>
  </si>
  <si>
    <t>400 мг/20 мл по 20 мл</t>
  </si>
  <si>
    <t>ін’єкції/інфузії (розчин для інфузій) у флаконі/контейнері/контейнері з поліпропілену/контейнері з полівінілхлориду/пакеті полімерному/пляшці</t>
  </si>
  <si>
    <t>400 мг/250 мл по 250 мл</t>
  </si>
  <si>
    <t>по 100 мг</t>
  </si>
  <si>
    <t>Морфін (Morphine)</t>
  </si>
  <si>
    <t>20 мг/мл по 10 мл</t>
  </si>
  <si>
    <t>Мупіроцин (Mupirocin)</t>
  </si>
  <si>
    <t>2 % по 15 г</t>
  </si>
  <si>
    <t>2 % по 30 г</t>
  </si>
  <si>
    <t>2 % по 42,5 г</t>
  </si>
  <si>
    <t>2% по 15 г</t>
  </si>
  <si>
    <t>2 % по 22 г</t>
  </si>
  <si>
    <t>мазь назальна, у тубі</t>
  </si>
  <si>
    <t>2 % по 3 г</t>
  </si>
  <si>
    <t>Надропарин (Nadroparin)</t>
  </si>
  <si>
    <t>ін’єкції (розчин для ін'єкцій), у шприцах</t>
  </si>
  <si>
    <t>9500 МО анти-Ха/мл по 0,3 мл (2850 МО анти-Ха)</t>
  </si>
  <si>
    <t>9500 МО анти-Ха/мл по 0,4 мл (3800 МО анти-Ха)</t>
  </si>
  <si>
    <t>9500 МО анти-Ха/мл по 0,6 мл (5700 МО анти-Ха)</t>
  </si>
  <si>
    <t>9500 МО анти-Ха/мл по 0,8 мл (7600 МО анти-Ха)</t>
  </si>
  <si>
    <t>Налоксон (Naloxone)</t>
  </si>
  <si>
    <t>0,4 мг/мл по 1 мл</t>
  </si>
  <si>
    <t>Натрію аміносаліцилат (Sodium aminosalicylate)</t>
  </si>
  <si>
    <t>гранули кишковорозчинні (гранули кишковорозчинні) у пакеті</t>
  </si>
  <si>
    <t>0,8 г/1 г по 100 г / 80 г/100 г по 100 г</t>
  </si>
  <si>
    <t>порошок для орального розчину (порошок для орального розчину) у пакетику</t>
  </si>
  <si>
    <t>5,52 г; по 12,5 г препарату</t>
  </si>
  <si>
    <t>Натрію гідрокарбонат (Sodium hydrogen carbonate)</t>
  </si>
  <si>
    <t>ін’єкції (розчин для інфузій) у пляшці</t>
  </si>
  <si>
    <t>4 % по 100 мл / 40 мг/мл по 100 мл</t>
  </si>
  <si>
    <t>4 % по 200 мл / 40 мг/мл по 200 мл</t>
  </si>
  <si>
    <t>4 % по 400 мл</t>
  </si>
  <si>
    <t>42 мг/мл по 20 мл</t>
  </si>
  <si>
    <t>42 мг/мл по 100 мл</t>
  </si>
  <si>
    <t>42 мг/мл по 200 мл</t>
  </si>
  <si>
    <t>Натрію тіосульфат (Sodium thiosulfate)</t>
  </si>
  <si>
    <t>ін’єкції (розчин для ін'єкцій)в ампулі</t>
  </si>
  <si>
    <t>300 мг/мл по 5 мл</t>
  </si>
  <si>
    <t>Натрію хлорид (Sodium chloride)</t>
  </si>
  <si>
    <t>розчин для ін’єкцій/інфузій (розчин для ін`єкцій) в ампулі/контейнерах однодозових/ампулі полімерної</t>
  </si>
  <si>
    <t>0,9 % по 2 мл</t>
  </si>
  <si>
    <t>розчин для ін’єкцій/інфузій (розчин для ін`єкцій) в ампулі/ампулі полімерної</t>
  </si>
  <si>
    <t>0,9 % по 5 мл</t>
  </si>
  <si>
    <t>0,9 % по 10 мл</t>
  </si>
  <si>
    <t>розчин для ін’єкцій/інфузій (розчин для інфузій) у пляшці/флаконі/контейнері</t>
  </si>
  <si>
    <t>0,9 % по 100 мл</t>
  </si>
  <si>
    <t>0,9 % по 200 мл</t>
  </si>
  <si>
    <t>розчин для ін’єкцій/інфузій (розчин для інфузій) у пляшці/флаконі/контейнері/пакеті</t>
  </si>
  <si>
    <t>0,9 % по 250 мл</t>
  </si>
  <si>
    <t>0,9 % по 400 мл</t>
  </si>
  <si>
    <t>розчин для ін’єкцій/інфузій (розчин для інфузій) у флаконі/контейнері/пакеті/пляшці</t>
  </si>
  <si>
    <t>0,9 % по 500 мл</t>
  </si>
  <si>
    <t>розчин для ін’єкцій/інфузій (розчин для інфузій) у флаконі/контейнері/пакеті</t>
  </si>
  <si>
    <t>0,9 % по 1000 мл</t>
  </si>
  <si>
    <t>0,9 % по 3000 мл</t>
  </si>
  <si>
    <t>0,9 % по 5000 мл</t>
  </si>
  <si>
    <t>Невірапін (Nevirapine)</t>
  </si>
  <si>
    <t>рідина для перорального застосування (суспензія оральна) у флаконі</t>
  </si>
  <si>
    <t>Неостигмін (Neostigmine)</t>
  </si>
  <si>
    <t>Ністатин (Nystatin)</t>
  </si>
  <si>
    <t>розчин для перорального застосування (суспензія оральна) у флаконі</t>
  </si>
  <si>
    <t>100000 МО/мл по 50 мл</t>
  </si>
  <si>
    <t>таблетки (таблетки, вкриті плівковою оболонкою / таблетки, вкриті оболонкою)</t>
  </si>
  <si>
    <t>500000 ОД</t>
  </si>
  <si>
    <t>Нітрогліцерин (Glyceryl trinitrate)</t>
  </si>
  <si>
    <t>концентрат для розчину для інфузій (концентрат для розчину для інфузій) в ампулі</t>
  </si>
  <si>
    <t>спрей сублінгвальний (спрей сублінгвальний) в балоні з дозуючим пристроєм</t>
  </si>
  <si>
    <t>0,4 мг/доза по 10 г (180 доз)</t>
  </si>
  <si>
    <t>спрей сублінгвальний (спрей сублінгвальний дозований) у флаконі з розпилювачем</t>
  </si>
  <si>
    <t>0,4 мг/доза по 15 мл (300 доз)</t>
  </si>
  <si>
    <t>Нітрофурантоїн (Nitrofurantoin)</t>
  </si>
  <si>
    <t>Ніфедипін (Nifedipine)</t>
  </si>
  <si>
    <t>краплі оральні (краплі оральні, розчин) у флаконі з пробкою-крапельницею</t>
  </si>
  <si>
    <t>20 мг/мл по 20 мл</t>
  </si>
  <si>
    <t>краплі оральні (краплі оральні, розчин/краплі оральні), у флаконі</t>
  </si>
  <si>
    <t>2 % по 5 мл</t>
  </si>
  <si>
    <t>2 % по 25 мл</t>
  </si>
  <si>
    <t>Норепінефрин (норадреналін) (Norepinephrine)</t>
  </si>
  <si>
    <t>розчин для ін’єкцій (розчин для ін'єкцій)</t>
  </si>
  <si>
    <t>1 мг/мл по 4 мл</t>
  </si>
  <si>
    <t>2 мг/мл по 4 мл</t>
  </si>
  <si>
    <t>2 мг/мл по 8 мл</t>
  </si>
  <si>
    <t>Озельтамівір (Oseltamivir)</t>
  </si>
  <si>
    <t>капсули (капсули/капсули тверді)</t>
  </si>
  <si>
    <t>капсули(капсули/капсули тверді)</t>
  </si>
  <si>
    <t>75 мг</t>
  </si>
  <si>
    <t>порошок для приготування суспензії для перорального застосування (порошок для оральної суспензії) у пляшці</t>
  </si>
  <si>
    <t>6 мг/мл по 13 г</t>
  </si>
  <si>
    <t>Оксаліплатин (Oxaliplatin)</t>
  </si>
  <si>
    <t>ін’єкції (концентрат для розчину для інфузій), у флаконі</t>
  </si>
  <si>
    <t>5 мг/мл по 40 мл</t>
  </si>
  <si>
    <t>порошок ліофілізований для приготування розчину для інфузій (порошок ліофілізований для приготування розчину для інфузій/порошок для приготування розчину для інфузій/ліофілізат для розчину для інфузій) у флаконі</t>
  </si>
  <si>
    <t>5 мг/мл по 50 мг / 50 мг</t>
  </si>
  <si>
    <t>порошок ліофілізований для приготування розчину для інфузій (порошок ліофілізований для приготування розчину для інфузій/ліофілізат для розчину для інфузій) у флаконі</t>
  </si>
  <si>
    <t>5 мг/мл по 100 мг / 100 мг</t>
  </si>
  <si>
    <t>порошок ліофілізований для приготування розчину для інфузій (порошок ліофілізований для приготування розчину для інфузій/порошок для приготування розчину для інфузій) у флаконі</t>
  </si>
  <si>
    <t>5 мг/мл по 150 мг</t>
  </si>
  <si>
    <t>Оксибупрокаїн (Oxybuprocaine)</t>
  </si>
  <si>
    <t>краплі очні, розчин (краплі очні, розчин) у контейнері-крапельниці</t>
  </si>
  <si>
    <t>0,4 % по 10 мл</t>
  </si>
  <si>
    <t>Оксикодон (Oxycodone)</t>
  </si>
  <si>
    <t>таблетки, вкриті плівковою облонкою, пролонгованої дії (таблетки, вкриті плівковою облонкою, пролонгованої дії)</t>
  </si>
  <si>
    <t>Окситоцин (Oxytocin)</t>
  </si>
  <si>
    <t>ін’єкції (розчин для ін’єкцій) в ампулі</t>
  </si>
  <si>
    <t>5 МО/1 мл по 1 мл / 5 МО/мл по 1 мл</t>
  </si>
  <si>
    <t>10 МО/мл по 1 мл</t>
  </si>
  <si>
    <t>Омепразол (Omeprazole)</t>
  </si>
  <si>
    <t>капсули з модифікованим вивільненням (капсули з модифікованим вивільненням /капсули гастрорезистентні тверді /капсули тверді кишковорозчинні)</t>
  </si>
  <si>
    <t>порошок для приготування розчину для ін’єкцій (ліофілізат для розчину для ін'єкцій /порошок для приготування розчину для ін`єкцій /порошок для розчину для нфузій /порошок для розчину для ін'єкцій/) у флаконі/флаконі з розчинником</t>
  </si>
  <si>
    <t>порошок для приготування розчину для перорального застосування (порошок для оральної суспензії ), у саше</t>
  </si>
  <si>
    <t>Ондансетрон (Ondansetron)</t>
  </si>
  <si>
    <t>2 мг/мл по 2 мл (4 мг)</t>
  </si>
  <si>
    <t>2 мг/мл по 4 мл (8 мг)</t>
  </si>
  <si>
    <t>розчин для перорального застосування (сироп /розчин для орального застосування) у флаконі</t>
  </si>
  <si>
    <t>4 мг/5 мл, по 50 мл</t>
  </si>
  <si>
    <t>тверда пероральна лікарська форма (таблетки, вкриті оболонкою /таблетки, вкриті плівковою оболонкою)</t>
  </si>
  <si>
    <t>Офлоксацин (Ofloxacin)</t>
  </si>
  <si>
    <t>мазь очна (мазь очна), у тубі</t>
  </si>
  <si>
    <t>0,3 % по 3 г</t>
  </si>
  <si>
    <t>розчин (очні краплі) (розчин (очні краплі) (краплі очні) у туб-крапельниці</t>
  </si>
  <si>
    <t>3 мг/1 мл, по 0,5 мл</t>
  </si>
  <si>
    <t>розчин (очні краплі) (краплі очні/краплі очні/вушні, розчин) у флакону-крапельниці/контейнеру-крапельниц</t>
  </si>
  <si>
    <t>0,3 % по 5 мл</t>
  </si>
  <si>
    <t>розчин (очні краплі) (краплі очні/вушні, розчин/краплі очні, розчин)у флакону-крапельниці/контейнеру-крапельниц</t>
  </si>
  <si>
    <t>0,3 % по 10 мл</t>
  </si>
  <si>
    <t>ін’єкції/інфузії (розчин для інфузій) у пляшці/контейнері</t>
  </si>
  <si>
    <t>200 мг/100 мл по 100 мл / 
  0,2 % по 100 мл / 
  2 мг/мл, по 100 мл</t>
  </si>
  <si>
    <t>ін’єкції/інфузії (розчин для інфузій) у пляшці</t>
  </si>
  <si>
    <t>0,2 % по 200 мл / 
  2 мг/мл, по 200 мл</t>
  </si>
  <si>
    <t>Паклітаксел (Paclitaxel)</t>
  </si>
  <si>
    <t>6 мг/мл по 5 мл (30 мг)</t>
  </si>
  <si>
    <t>6 мг/мл по 16,67 мл (100 мг)</t>
  </si>
  <si>
    <t>6 мг/мл по 25 мл (150 мг),</t>
  </si>
  <si>
    <t>6 мг/мл по 35 мл (210 мг)</t>
  </si>
  <si>
    <t>6 мг/мл по 41,7 мл (250 мг)</t>
  </si>
  <si>
    <t>6 мг/мл по 43,4 мл (260 мг)</t>
  </si>
  <si>
    <t>6 мг/мл по 50 мл (300 мг)</t>
  </si>
  <si>
    <t>Парацетамол (Paracetamol)</t>
  </si>
  <si>
    <t>розчин для інфузій: 10 мг/мл в ампулі</t>
  </si>
  <si>
    <t>розчин для інфузій: 10 мг/мл у пляшці</t>
  </si>
  <si>
    <t>розчин для інфузій: 10 мг/мл у флаконі/контейнері/пляшці</t>
  </si>
  <si>
    <t>10 мг/мл по 100 мл</t>
  </si>
  <si>
    <t>супозиторії</t>
  </si>
  <si>
    <t>0,17 г</t>
  </si>
  <si>
    <t>0,33 г</t>
  </si>
  <si>
    <t>тверда пероральна лікарська форма (таблетки шипучі)</t>
  </si>
  <si>
    <t>тверда пероральна лікарська форма (таблетки/таблетки, вкриті оболонкою/таблетки, вкриті плівковою оболонкою)</t>
  </si>
  <si>
    <t>325 мг</t>
  </si>
  <si>
    <t>розчин для перорального застосування (розчин оральний ) у флаконі</t>
  </si>
  <si>
    <t>30 мг/мл по 90 мл</t>
  </si>
  <si>
    <t>розчин для перорального застосування: 120 мг/5 мл ( суспензія оральна 120 мг/5 мл) у флаконі/банці</t>
  </si>
  <si>
    <t>120 мг/5 мл по 100мл</t>
  </si>
  <si>
    <t>розчин для перорального застосування: 120 мг/5 мл ( суспензія оральна 120 мг/5 мл) у саше</t>
  </si>
  <si>
    <t>120 мг/5 мл по 10мл</t>
  </si>
  <si>
    <t>120 мг/5 мл по 5мл</t>
  </si>
  <si>
    <t>розчин для перорального застосування: 120 мг/5 мл ( сироп 120 мг/5 мл) у флаконі</t>
  </si>
  <si>
    <t>120 мг/5 мл по 50мл</t>
  </si>
  <si>
    <t>розчин для перорального застосування: 120 мг/5 мл ( сироп 120 мг/5 мл) у банці</t>
  </si>
  <si>
    <t>120 мг/5 мл по 90мл</t>
  </si>
  <si>
    <t>Пегільований інтерферон альфа (2b) (Pegylated interferon alfa (2b)</t>
  </si>
  <si>
    <t>ліофілізат для розчину для ін'єкцій, флакон</t>
  </si>
  <si>
    <t>120 мкг</t>
  </si>
  <si>
    <t>Пеметрексед (Pemetrexed)</t>
  </si>
  <si>
    <t>порошок/ліофілізат для приготування концентрату для розчину для інфузій, у флаконі</t>
  </si>
  <si>
    <t>концентрат для приготування розчину для інфузій, у флаконі</t>
  </si>
  <si>
    <t>25 мг/мл по 4 мл (100 мг)</t>
  </si>
  <si>
    <t>25 мг/мл по 20 мл (500 мг)</t>
  </si>
  <si>
    <t>25 мг/мл по 40 мл (1000 мг)</t>
  </si>
  <si>
    <t>Пеніциламін (Penicillamine)</t>
  </si>
  <si>
    <t>Перманганат калію (Potassium permanganate)</t>
  </si>
  <si>
    <t>порошок (порошок для розчину для зовнішнього застосування), у флаконі</t>
  </si>
  <si>
    <t>5 г</t>
  </si>
  <si>
    <t>порошок, у банках</t>
  </si>
  <si>
    <t>3г, 5 г</t>
  </si>
  <si>
    <t>Перметрин (Permethrin)</t>
  </si>
  <si>
    <t>40 мг/г по 40г</t>
  </si>
  <si>
    <t>розчин нашкірний у флаконі</t>
  </si>
  <si>
    <t>5мг/мл по 50 г</t>
  </si>
  <si>
    <t>Пероксид бензоїлу (Benzoyl peroxide)</t>
  </si>
  <si>
    <t>лосьйон у флаконі</t>
  </si>
  <si>
    <t>100мг/мл по 30мл</t>
  </si>
  <si>
    <t>Пілокарпін (Pilocarpine)</t>
  </si>
  <si>
    <t>розчин (очні краплі) у флаконі</t>
  </si>
  <si>
    <t>10мг/мл по 5мл</t>
  </si>
  <si>
    <t>10мг/мл по 10мл</t>
  </si>
  <si>
    <t>Піперацилін + Тазобактам (Piperacillin and enzyme inhibitor)</t>
  </si>
  <si>
    <t>порошок для ін’єкцій (порошок для розчину для інфузій) у флаконах</t>
  </si>
  <si>
    <t>4,5г</t>
  </si>
  <si>
    <t>порошок для ін’єкцій (порошок для розчину для ін'єкцій та інфузій), у флаконах</t>
  </si>
  <si>
    <t>2,25 г</t>
  </si>
  <si>
    <t>Піразинамід (Pyrazinamide)</t>
  </si>
  <si>
    <t>Пірантел (Pyrantel)</t>
  </si>
  <si>
    <t>суспензія оральна 250 мг/5 мл фл. 15 мл (у вигляді ембонату або памоату) у флаконі або банці</t>
  </si>
  <si>
    <t>250 мг/5 мл по 15 мл</t>
  </si>
  <si>
    <t>Піридостигмін (Pyridostigmine)</t>
  </si>
  <si>
    <t>Повідон йоду (Povidone iodine)</t>
  </si>
  <si>
    <t>лінімент у тубі</t>
  </si>
  <si>
    <t>100мг/г по 30 г</t>
  </si>
  <si>
    <t>75мг/мл по 100 мл</t>
  </si>
  <si>
    <t>розчин нашкірний, у флаконі</t>
  </si>
  <si>
    <t>75мг/мл по 250 мл</t>
  </si>
  <si>
    <t>100мг/г по 20г</t>
  </si>
  <si>
    <t>100мг/г по 40г</t>
  </si>
  <si>
    <t>100мг/г по 100 г</t>
  </si>
  <si>
    <t>розчин (розчин для зовнішнього та місцевого застосування/розчин нашкірний) у флаконах</t>
  </si>
  <si>
    <t>100мг/мл по 30 мл</t>
  </si>
  <si>
    <t>100мг/мл по 50 мл</t>
  </si>
  <si>
    <t>100мг/мл по 100 мл</t>
  </si>
  <si>
    <t>розчин (розчин для зовнішнього та місцевого застосування), у флаконах/банках</t>
  </si>
  <si>
    <t>100мг/мл по 120 мл</t>
  </si>
  <si>
    <t>розчин (розчин для зовнішнього застосування/розчин нашкірний), у флаконах</t>
  </si>
  <si>
    <t>100мг/мл по 500 мл</t>
  </si>
  <si>
    <t>розчин (розчин для зовнішнього та місцевого застосування/розчин нашкірний) у пляшці/флаконі/контейнері</t>
  </si>
  <si>
    <t>100мг/мл по 1000 мл</t>
  </si>
  <si>
    <t>спрей у контейнері пластиковому</t>
  </si>
  <si>
    <t>85 мг/г по 30г</t>
  </si>
  <si>
    <t>Преднізолон (Prednisolone)</t>
  </si>
  <si>
    <t>30 мг/мл по 1 мл</t>
  </si>
  <si>
    <t>Прокарбазин (Procarbazine)</t>
  </si>
  <si>
    <t>Пропофол (Propofol)</t>
  </si>
  <si>
    <t>ін’єкції (емульсія для інфузії/емульсія для ін'єкцій або інфузій), ампула /флакон</t>
  </si>
  <si>
    <t>10 мг/мл по 20мл</t>
  </si>
  <si>
    <t>ін’єкції (емульсія для інфузії/емульсія для ін'єкцій або інфузій), у флаконі/пляшці</t>
  </si>
  <si>
    <t>10 мг/мл по 50мл</t>
  </si>
  <si>
    <t>20 мг/мл по 20мл</t>
  </si>
  <si>
    <t>20 мг/мл по 50мл</t>
  </si>
  <si>
    <t>Пропранолол (Propranolol)</t>
  </si>
  <si>
    <t>Протаміну сульфат (Protamine sulfate)</t>
  </si>
  <si>
    <t>1 000 МО (10 мг)/мл по 5 мл</t>
  </si>
  <si>
    <t>Протиправцевий імуноглобулін (Anti-tetanus immunoglobulin)</t>
  </si>
  <si>
    <t>250 МО (2,5 мл)</t>
  </si>
  <si>
    <t>Ралтегравір (Raltegravir)</t>
  </si>
  <si>
    <t>таблетки (жувальні)</t>
  </si>
  <si>
    <t>25 мг; 100 мг</t>
  </si>
  <si>
    <t>Ранітидин (Ranitidine)</t>
  </si>
  <si>
    <t>Рибавірин (Ribavirin)</t>
  </si>
  <si>
    <t>Ритонавір (Ritonavir)</t>
  </si>
  <si>
    <t>Ритуксимаб (Rituximab)</t>
  </si>
  <si>
    <t>100 мг/10 мл по 10 мл</t>
  </si>
  <si>
    <t>500 мг/50 мл по 50 мл</t>
  </si>
  <si>
    <t>Рифабутин (Rifabutin)</t>
  </si>
  <si>
    <t>Рифампіцин (Rifampicin)</t>
  </si>
  <si>
    <t>порошок ліофілізований для приготування розчину для інфузій</t>
  </si>
  <si>
    <t>Розчин для парентерального харчування, що включає розчин амінокислот, ліпідну емульсію та розчин глюкози: L-аланін; L-аргінін; L-аспарагінова кислота; L-цистеїн; L-глутамінова кислота; гліцин; L-гістидин; L-ізолейцин; L-лейцин; L-лізин моногідрат (що еквівалентно лізину); L-метіонін; L-орнітин гідрохлорид (що еквівалентно орнітину); L-фенілаланін; L-пролін; L-серин; таурин; L-треонін; L-триптофан; L-тирозин; L-валін; калію ацетат; кальцію хлорид, дигідрат; магнію ацетат, тетрагідрат; натрію гліцерофосфат, гідрат; глюкоза, моногідрат (що еквівалентно глюкозі безводній); олія оливкова рафінована та олія соєва рафінована (L-alanine; L-arginine; L-aspartic acid; L-cysteine; L-glutamic acid; glycine; L-histidine; L-isoleucine; L-leucine; L-lysine monohydrate (equivalent to lysine); L-methionine; L-ornithine hydrochloride (equivalent to ornithine); L-phenylalanine; L-proline; L-serine; taurine; L-threonine; L-tryptophan; L-tyrosine; L-valine; potassium acetate; calcium chloride dihydrate; magnesium acetate, tetrahydrate; sodium glycerophosphate hydrated; glucose monohydrate (equivalent to glucose anhydrous); refined olive oil; refined soya bean oil)*</t>
  </si>
  <si>
    <t>емульсія для інфузій</t>
  </si>
  <si>
    <t>300 мл</t>
  </si>
  <si>
    <t>Розчин для перитонеального діалізу (відповідного складу) (Іntraperitoneal dialysis solution)</t>
  </si>
  <si>
    <t>парентеральний розчин</t>
  </si>
  <si>
    <t>Саліцилова кислота (Salicylic acid)</t>
  </si>
  <si>
    <t>розчин для зовнішнього застосування (розчин для зовнішнього застосування, спиртовий), у флаконах</t>
  </si>
  <si>
    <t>1 % по 25 мл</t>
  </si>
  <si>
    <t>1 % по 40 мл</t>
  </si>
  <si>
    <t>Севофлуран (Sevoflurane)</t>
  </si>
  <si>
    <t>рідина для інгаляцій, у флаконах</t>
  </si>
  <si>
    <t>Сена (Senna)</t>
  </si>
  <si>
    <t>13,5 мг</t>
  </si>
  <si>
    <t>140 мг</t>
  </si>
  <si>
    <t>Сечовина (Urea)</t>
  </si>
  <si>
    <t>20 мг/мл; 40 мг/мл</t>
  </si>
  <si>
    <t>100 мг/г по 30 г</t>
  </si>
  <si>
    <t>12 % по 50 г</t>
  </si>
  <si>
    <t>Силденафіл (Sildenafil)</t>
  </si>
  <si>
    <t>Соматропін (Somatropin)</t>
  </si>
  <si>
    <t>ліофілізат для розчину для ін’єкцій/порошок ліофілізований та розчинник для розчину для ін’єкцій/розчин для ін’єкцій/порошок для розчину для ін’єкцій (ліофілізат для розчину для ін`єкцій), у флаконі у комплекті з розчинником</t>
  </si>
  <si>
    <t>1,3 мг</t>
  </si>
  <si>
    <t>ліофілізат для розчину для ін’єкцій/порошок ліофілізований та розчинник для розчину для ін’єкцій/розчин для ін’єкцій/порошок для розчину для ін’єкцій (ліофілізат для розчину для ін`єкцій), у флаконі</t>
  </si>
  <si>
    <t>2,6 мг</t>
  </si>
  <si>
    <t>Складний розчин: Натрію хлорид + Калію хлорид + Кальцію хлорид (Sodium chloride + Potassium chloride + Calcium chloride)</t>
  </si>
  <si>
    <t>розчин для інфузій у пляшці/контейнері/флаконі</t>
  </si>
  <si>
    <t>розчин для інфузій у пакетах/контейнері</t>
  </si>
  <si>
    <t>розчин для інфузій у пакеті/контейнері</t>
  </si>
  <si>
    <t>Складний розчин: Натрію хлорид + Калію хлорид + Кальцію хлорид + Натрію лактат (Sodium chloride + Potassium chloride + Calcium chloride + Sodium lactate)</t>
  </si>
  <si>
    <t>розчин для інфузій, у пляшках/ у пляшках скляних (флаконах)</t>
  </si>
  <si>
    <t>розчин для інфузій, у пляшці</t>
  </si>
  <si>
    <t>розчин для інфузій, у пляшках</t>
  </si>
  <si>
    <t>Солі для пероральної регідратації (Oral rehydration salts)</t>
  </si>
  <si>
    <t>порошок для орального розчину у пакеті</t>
  </si>
  <si>
    <t>по 10,7 г</t>
  </si>
  <si>
    <t>по 4,4 г</t>
  </si>
  <si>
    <t>Софосбувір (Sofosbuvir)</t>
  </si>
  <si>
    <t>Спектиноміцин (Spectinomycin)</t>
  </si>
  <si>
    <t>порошок для суспензії для ін'єкцій флакон</t>
  </si>
  <si>
    <t>Стрептокіназа (Streptokinase)</t>
  </si>
  <si>
    <t>порошок/ліофілізат для приготування розчину для ін’єкцій/інфузій, у флаконі</t>
  </si>
  <si>
    <t>750 000 МО</t>
  </si>
  <si>
    <t>1 500 000 МО</t>
  </si>
  <si>
    <t>Стрептоміцин (Streptomycin)</t>
  </si>
  <si>
    <t>0,5 г (у вигляді сульфату)</t>
  </si>
  <si>
    <t>Суксаметоній (Suxamethonium)</t>
  </si>
  <si>
    <t>розчин для ін'єкцій, в ампулах</t>
  </si>
  <si>
    <t>20 мг/мл по 5 мл (суксаметонію йодид)</t>
  </si>
  <si>
    <t>порошок для розчину для ін'єкцій/інфузій (порошок для розчину для ін'єкцій/інфузій), у флаконах</t>
  </si>
  <si>
    <t>Сульфадіазин срібла (Silver sulfadiazine)</t>
  </si>
  <si>
    <t>1 % по 40 г</t>
  </si>
  <si>
    <t>10мг/г по 50 г</t>
  </si>
  <si>
    <t>Сульфаметоксазол + Триметоприм (Sulfamethoxazole + Trimethoprim)</t>
  </si>
  <si>
    <t>100 мг + 20 мг</t>
  </si>
  <si>
    <t>400 мг + 80 мг</t>
  </si>
  <si>
    <t>розчин для перорального застосування (суспензія оральна), у флаконах</t>
  </si>
  <si>
    <t>200 мг + 40 мг/5 мл по 80 мл</t>
  </si>
  <si>
    <t>200 мг + 40 мг/5 мл по 100 мл</t>
  </si>
  <si>
    <t>ін’єкції (концентрат для приготування розчину для інфузій), в ампулах</t>
  </si>
  <si>
    <t>80 мг + 16 мг/мл по 5 мл</t>
  </si>
  <si>
    <t>Сульфасалазин (Sulfasalazine)</t>
  </si>
  <si>
    <t>таблетки, вкриті оболонкою, кишковорозчинні по 500 мг</t>
  </si>
  <si>
    <t>Сунітініб (Sunitinib)</t>
  </si>
  <si>
    <t>Такролімус (Tacrolimus)</t>
  </si>
  <si>
    <t>концентрат для приготування розчину для інфузій (концентрат для приготування розчину для внутрішньовенного введення) в ампулі</t>
  </si>
  <si>
    <t>5 мг/мл по 1мл</t>
  </si>
  <si>
    <t>Тамоксифен (Tamoxifen)</t>
  </si>
  <si>
    <t>Темозоломід (Temozolomide)</t>
  </si>
  <si>
    <t>порошок для розчину для інфузій (порошок для розчину для інфузій) у флаконі</t>
  </si>
  <si>
    <t>Тенофовіру дизопроксилу фумарат (Tenofovir disoproxil fumarate)</t>
  </si>
  <si>
    <t>300мг</t>
  </si>
  <si>
    <t>Теофілін (Theophylline)</t>
  </si>
  <si>
    <t>ін’єкції (розчин для ін`єкцій) в ампулі</t>
  </si>
  <si>
    <t>Тербінафін (Terbinafine)</t>
  </si>
  <si>
    <t>10 мг/г по 15г</t>
  </si>
  <si>
    <t>10 мг/г по 30г</t>
  </si>
  <si>
    <t>крем</t>
  </si>
  <si>
    <t>розчин нашкірний, плівкоутворюючий (розчин нашкірний, плівкоутворюючий), у тубі</t>
  </si>
  <si>
    <t>10 мг/г по 4г</t>
  </si>
  <si>
    <t>спрей нашкірний (спрей нашкірний) у флаконі з насосом-дозатором</t>
  </si>
  <si>
    <t>1% по 25г</t>
  </si>
  <si>
    <t>спрей нашкірний (спрей нашкірний) у флаконі з розпилювачем</t>
  </si>
  <si>
    <t>10 мг/г по 30мл</t>
  </si>
  <si>
    <t>спрей нашкірний (спрей нашкірний, розчин) у флаконі з розпилювачем</t>
  </si>
  <si>
    <t>10 мг/г по 20мл</t>
  </si>
  <si>
    <t>Теризидон (Terizidone)</t>
  </si>
  <si>
    <t>Терліпресин (Terlipressin)</t>
  </si>
  <si>
    <t>0,1 мг/мл по 2 мл</t>
  </si>
  <si>
    <t>0,1 мг/мл по 10 мл</t>
  </si>
  <si>
    <t>порошок для розчину для ін’єкцій (порошок для розчину для ін’єкцій у флаконі у комплекті з розчинником(натрію хлорид, кислота хлористоводнева 1 М, вода для ін'єкцій) по 5 мл )</t>
  </si>
  <si>
    <t>Тестостерон (Testosterone)</t>
  </si>
  <si>
    <t>ін’єкції (розчин для ін`єкцій) у флаконі</t>
  </si>
  <si>
    <t>Тетрациклін (Tetracycline)</t>
  </si>
  <si>
    <t>очна мазь (мазь очна), у тубі</t>
  </si>
  <si>
    <t>10мг/г по 3 г</t>
  </si>
  <si>
    <t>10мг/г по 5 г</t>
  </si>
  <si>
    <t>10мг/г по 10 г</t>
  </si>
  <si>
    <t>Тимолол (Timolol)</t>
  </si>
  <si>
    <t>розчин (очні краплі) (краплі очні/краплі очні, розчин) у пластиковому флаконі-капельниці/флаконі</t>
  </si>
  <si>
    <t>0,25% по 5 мл</t>
  </si>
  <si>
    <t>розчин (очні краплі) (краплі очні/краплі очні, розчин) у флаконі</t>
  </si>
  <si>
    <t>0,25% по10 мл</t>
  </si>
  <si>
    <t>розчин (очні краплі) (краплі очні/краплі очні, розчин) у флаконі/флаконі-капельниці/пластиковому флаконі-капельниці</t>
  </si>
  <si>
    <t>0,5% по 5 мл</t>
  </si>
  <si>
    <t>0,5% по 10 мл</t>
  </si>
  <si>
    <t>Тіопентал (Thiopental)</t>
  </si>
  <si>
    <t>ін’єкції (ліофілізат для розчину для ін'єкцій/порошок для розчину для ін'єкцій) у флаконі</t>
  </si>
  <si>
    <t>0,5 г</t>
  </si>
  <si>
    <t>1г</t>
  </si>
  <si>
    <t>Топотекан (Topotecan)</t>
  </si>
  <si>
    <t>концентрат для розчину для інфузій (концентрат для розчину для інфузій) у скляному флаконі</t>
  </si>
  <si>
    <t>ліофілізат для розчину для інфузій (ліофілізат для розчину для інфузій) у флаконах</t>
  </si>
  <si>
    <t>Транексамова кислота (Tranexamic acid)</t>
  </si>
  <si>
    <t>50 мг/мл по 5 мл</t>
  </si>
  <si>
    <t>Трипторелін (Triptorelin)</t>
  </si>
  <si>
    <t>порошок ліофілізований для приготування розчину для ін’єкцій (порошок для суспензії для ін'єкцій: 1 попередньо заповнений шприц з порошком та 1 попередньо заповнений шприц з розчинником)</t>
  </si>
  <si>
    <t>3,75 мг</t>
  </si>
  <si>
    <t>порошок ліофілізований для приготування розчину для ін’єкцій (порошок та розчинник для розчину для ін'єкцій), у флаконі</t>
  </si>
  <si>
    <t>розчин для ін’єкцій (розчин для ін’єкцій) у шприці</t>
  </si>
  <si>
    <t>0,1 мг/1 мл по 1 мл</t>
  </si>
  <si>
    <t>порошок для суспензії для ін’єкцій (порошок та розчинник для суспензії для ін'єкцій пролонгованого вивільнення у флаконі у комплекті з розчинником в ампулі)</t>
  </si>
  <si>
    <t>11,25 мг</t>
  </si>
  <si>
    <t>Тропікамід (Tropicamide)</t>
  </si>
  <si>
    <t>очні краплі (краплі очні) у флаконі</t>
  </si>
  <si>
    <t>0,5 % по 5 мл</t>
  </si>
  <si>
    <t>0,5 % по 10 мл</t>
  </si>
  <si>
    <t>очні краплі (краплі очні) в тюбик-крапельниці</t>
  </si>
  <si>
    <t>5 мг/мл по 0,4 мл</t>
  </si>
  <si>
    <t>краплі очні, у флаконі</t>
  </si>
  <si>
    <t>1 % по 5 мл</t>
  </si>
  <si>
    <t>1 % по 10 мл</t>
  </si>
  <si>
    <t>Туберкулін (Tuberculin), очищений білок похідна (purified protein derivative-PPD)</t>
  </si>
  <si>
    <t>ін’єкції (розчин для ін'єкцій) з активністю 2 ТО/доза в ампулі</t>
  </si>
  <si>
    <t>по 0,6 мл (6 доз), по 1 мл (10 доз), по 3 мл (30 доз)</t>
  </si>
  <si>
    <t>ін’єкції (розчин для ін'єкцій) з активністю 2 ТО/доза у комплекті: ампула+ шприци з голками для витягання</t>
  </si>
  <si>
    <t>по 0,6 мл (6 доз)</t>
  </si>
  <si>
    <t>по 1 мл (10 доз)</t>
  </si>
  <si>
    <t>ін’єкції (розчин для ін'єкцій) у флаконі/флаконі у комплекті з самоблокуючими шприцами</t>
  </si>
  <si>
    <t>2 ТО/0,1 мл по 1,5 мл (15 доз)</t>
  </si>
  <si>
    <t>Фактор коагуляції крові IX (Coagulation factor IX)</t>
  </si>
  <si>
    <t>порошок/ліофілізат для приготування розчину для ін’єкцій/інфузій, у флаконі у комплекті з розчинником</t>
  </si>
  <si>
    <t>250 МО</t>
  </si>
  <si>
    <t>500 МО</t>
  </si>
  <si>
    <t>1 000 МО</t>
  </si>
  <si>
    <t>1 200 МО</t>
  </si>
  <si>
    <t>2 000 МО</t>
  </si>
  <si>
    <t>3 000 МО</t>
  </si>
  <si>
    <t>Фактор коагуляції крові VIII (Coagulation factor VIII)</t>
  </si>
  <si>
    <t>750 МО</t>
  </si>
  <si>
    <t>1 500 МО</t>
  </si>
  <si>
    <t>Фактор фон Віллебранда та фактор коагуляції крові VIII в комбінації (Von Willebrand factor and coagulation factor VIII in combination)</t>
  </si>
  <si>
    <t>порошок для розчину для ін’єкцій (порошок та розчинник для розчину для ін'єкцій), у флаконах у комплекті з розчинником</t>
  </si>
  <si>
    <t>250 МО/190 МО</t>
  </si>
  <si>
    <t>500 МО/375 МО</t>
  </si>
  <si>
    <t>1 000 МО/750 МО</t>
  </si>
  <si>
    <t>порошок/ліофілізат для приготування розчину для ін’єкцій (ліофілізат для розчину для ін’єкцій з розчинником), у флаконах</t>
  </si>
  <si>
    <t>порошок/ліофілізат для приготування розчину для ін’єкцій (ліофілізат для розчину для ін’єкцій з розчинником / порошок та розчинник для розчину для ін'єкцій), у флаконах</t>
  </si>
  <si>
    <t>1000 МО</t>
  </si>
  <si>
    <t>Фенілефрин (Phenylephrine)</t>
  </si>
  <si>
    <t>Фенобарбітал (Phenobarbital)</t>
  </si>
  <si>
    <t>Фентаніл (Fentanyl)</t>
  </si>
  <si>
    <t>0.05 мг/мл по 2 мл</t>
  </si>
  <si>
    <t>Ферменти підшлункової залози (Pancreatic enzymes)</t>
  </si>
  <si>
    <t>капсули гастрорезистентні тверді/капсули тверді кишковорозчиннні</t>
  </si>
  <si>
    <t>10000 ОД</t>
  </si>
  <si>
    <t>20000 ОД</t>
  </si>
  <si>
    <t>25000 ОД</t>
  </si>
  <si>
    <t>36000 ОД</t>
  </si>
  <si>
    <t>40000 ОД</t>
  </si>
  <si>
    <t>таблетки гастрорезистентні/таблетки, вкриті оболонкою, кишковорозчинні</t>
  </si>
  <si>
    <t>1200 ОД</t>
  </si>
  <si>
    <t>6000 ОД</t>
  </si>
  <si>
    <t>7000 ОД</t>
  </si>
  <si>
    <t>8000 ОД</t>
  </si>
  <si>
    <t>14000 ОД</t>
  </si>
  <si>
    <t>таблетки, вкриті цукровою оболонкою, кишковорозчинні</t>
  </si>
  <si>
    <t>гастрорезистентні гранули у скляній пляшці з мірною ложкою</t>
  </si>
  <si>
    <t>3500 ОД</t>
  </si>
  <si>
    <t>Філграстим (Filgrastim)</t>
  </si>
  <si>
    <t>ін’єкції (розчин для ін'єкцій або інфузій), у шприці</t>
  </si>
  <si>
    <t>12 млн ОД (120 мкг)/0,2 мл; по 0,2 мл</t>
  </si>
  <si>
    <t>30 млн ОД (300 мкг)/0,5 мл; по 0,5</t>
  </si>
  <si>
    <t>ін’єкції (розчин для ін’єкцій або інфузій), у попередньо наповненому шприці</t>
  </si>
  <si>
    <t>48 млн ОД (480 мкг)/0,5 мл, по 0,5 мл</t>
  </si>
  <si>
    <t>ін’єкції (розчин для ін'єкцій або інфузій), у скляному шприці</t>
  </si>
  <si>
    <t>48 млн МО/0,8 мл; по 0,8 мл (48 млн МО)</t>
  </si>
  <si>
    <t>0,3 мг/мл по 1 мл</t>
  </si>
  <si>
    <t>Фітоменадіон (Phytomenadione)</t>
  </si>
  <si>
    <t>Флударабін (Fludarabine)</t>
  </si>
  <si>
    <t>концентрат для розчину для ін’єкцій/інфузій (концентрат для приготування розчину для ін'єкцій або інфузій) у флаконах</t>
  </si>
  <si>
    <t>50 мг/2 мл по 2 мл</t>
  </si>
  <si>
    <t>порошок/ліофілізат для розчину для ін’єкцій/інфузій (порошок/ліофілізат для розчину для ін’єкцій/інфузій) у флаконі</t>
  </si>
  <si>
    <t>Флудрокортизон (Fludrocortisone)</t>
  </si>
  <si>
    <t>Флуконазол (Fluconazole)</t>
  </si>
  <si>
    <t>ін’єкції (розчин для інфузій) у флаконі</t>
  </si>
  <si>
    <t>тверда пероральна лікарська форма (таблетки/таблетки, вкриті оболонкою)</t>
  </si>
  <si>
    <t>Флуфеназин (Fluphenazine)</t>
  </si>
  <si>
    <t>25 мг/мл по 1 мл</t>
  </si>
  <si>
    <t>Фолієва кислота (Folic acid)</t>
  </si>
  <si>
    <t>Фолітропін альфа (Follitropin alfa)</t>
  </si>
  <si>
    <t>ліофілізат/порошок для розчину для ін’єкцій (порошок для розчину для ін'єкцій), у флаконі</t>
  </si>
  <si>
    <t>75 МО (5,5 мкг)</t>
  </si>
  <si>
    <t>Фондапаринукс (Fondaparinux)</t>
  </si>
  <si>
    <t>розчин для ін'єкцій, у попередньо заповнененому шприці</t>
  </si>
  <si>
    <t>5 мг/0,4 мл / 12,5 мг/мл по 0,4 мл (5 мг)</t>
  </si>
  <si>
    <t>12,5 мг/мл по 0,4 мл (5 мг) або по 0,8 мл (10 мг)</t>
  </si>
  <si>
    <t>12,5 мг/мл по 0,6 мл (7,5 мг)</t>
  </si>
  <si>
    <t>2,5 мг/0,5 мл</t>
  </si>
  <si>
    <t>Фосфоміцин (Fosfomycin)</t>
  </si>
  <si>
    <t>гранули/порошок для перорального розчину в пакеті-саше/пакеті/саше</t>
  </si>
  <si>
    <t>3 г</t>
  </si>
  <si>
    <t>порошок для розчину для ін’єкцій (порошок для розчину для ін’єкцій) у флаконі</t>
  </si>
  <si>
    <t>Фторурацил (Fluorouracil)</t>
  </si>
  <si>
    <t>250 мг по 5 мл</t>
  </si>
  <si>
    <t>ін’єкції (розчин для ін'єкцій або для інфузій), у флаконах</t>
  </si>
  <si>
    <t>50 мг/мл; по 5 мл (250 мг )</t>
  </si>
  <si>
    <t>Фулвестрант (Fulvestrant)</t>
  </si>
  <si>
    <t>розчин для ін’єкцій, у шприці/попередньо наповненому шприці</t>
  </si>
  <si>
    <t>250 мг/5 мл</t>
  </si>
  <si>
    <t>Фуросемід (Furosemide)</t>
  </si>
  <si>
    <t>Хлорамбуцил (Chlorambucil)</t>
  </si>
  <si>
    <t>Хлорамфенікол (Chloramphenicol)</t>
  </si>
  <si>
    <t>порошок для приготування розчину для ін’єкцій (порошок для розчину для ін'єкцій) у флаконі</t>
  </si>
  <si>
    <t>Хлоргексидин (Chlorhexidine)</t>
  </si>
  <si>
    <t>розчин (розчин для зовнішнього застосування/розчин нашкірний) у флаконі/контейнері</t>
  </si>
  <si>
    <t>0,05 % по 100 мл</t>
  </si>
  <si>
    <t>розчин (розчин для зовнішнього застосування/розчин нашкірний) флаконі</t>
  </si>
  <si>
    <t>0,05 % по 200 мл</t>
  </si>
  <si>
    <t>Хлорпромазин (Chlorpromazine)</t>
  </si>
  <si>
    <t>ін’єкції (розчин для ін’єкцій, в ампулі)</t>
  </si>
  <si>
    <t>25 мг/мл, по 2 мл</t>
  </si>
  <si>
    <t>Холекальциферол (Colecalciferol)</t>
  </si>
  <si>
    <t>капсули м’які (капсули м`які)</t>
  </si>
  <si>
    <t>12,5 мкг (500 МО)</t>
  </si>
  <si>
    <t>25 мкг (1000 МО)</t>
  </si>
  <si>
    <t>краплі оральні, розчин (краплі оральні, розчин) у флаконі- крапельниці</t>
  </si>
  <si>
    <t>4 000 МО/мл по 10 мл</t>
  </si>
  <si>
    <t>15000 МО/мл по 8 мл</t>
  </si>
  <si>
    <t>краплі оральні, розчин (розчин оральний / розчин оральний, водний / розчин водний для перорального застосування) у флаконі/флаконі крапельниці</t>
  </si>
  <si>
    <t>15000 МО/мл по 10 мл</t>
  </si>
  <si>
    <t>Цефазолін (Cefazolin)</t>
  </si>
  <si>
    <t>порошок для приготування розчину для ін’єкцій (порошок для розчину для ін`єкцій )у флаконі/флаконі з розчинником</t>
  </si>
  <si>
    <t>Цефалексин (Cefalexin)</t>
  </si>
  <si>
    <t>порошок/гранули для приготування суспензії для перорального застосування( порошок для оральної суспензії), у флаконі</t>
  </si>
  <si>
    <t>250 мг/5 мл (для 100 мл) по 65,4 г</t>
  </si>
  <si>
    <t>порошок/гранули для приготування суспензії для перорального застосування (гранули для оральної суспензії), у флаконі</t>
  </si>
  <si>
    <t>100 мл (250 мг/5мл) по 40 г</t>
  </si>
  <si>
    <t>Цефепім (Cefepime)</t>
  </si>
  <si>
    <t>порошок для розчину для ін’єкцій, у флаконі</t>
  </si>
  <si>
    <t>порошок для розчину для ін’єкцій у флаконі/флаконі з розчинником</t>
  </si>
  <si>
    <t>порошок для розчину для ін’єкцій у флаконі</t>
  </si>
  <si>
    <t>2000 мг</t>
  </si>
  <si>
    <t>Цефіксим (Cefixime)</t>
  </si>
  <si>
    <t>порошок для оральної суспензії у флаконі</t>
  </si>
  <si>
    <t>100 мг/5 мл для 30 мл</t>
  </si>
  <si>
    <t>100 мг/5 мл для 50 мл</t>
  </si>
  <si>
    <t>100 мг/5 мл для 60 мл</t>
  </si>
  <si>
    <t>100 мг/5 мл для 100 мл</t>
  </si>
  <si>
    <t>гранули для оральної суспензії у флаконі</t>
  </si>
  <si>
    <t>100 мг/5 мл для 60 мл (32 г)</t>
  </si>
  <si>
    <t>100 мг/5 мл для 100 мл (53 г)</t>
  </si>
  <si>
    <t>Цефотаксим (Cefotaxime)</t>
  </si>
  <si>
    <t>порошок для приготування розчину для ін’єкцій (порошок для розчину для ін'єкцій) у флаконі/флаконі з розчинником</t>
  </si>
  <si>
    <t>Цефтазидим (Ceftazidime)</t>
  </si>
  <si>
    <t>порошок для приготування розчину для ін’єкцій, у флаконі</t>
  </si>
  <si>
    <t>500 мг (у вигляді пентагідрату)</t>
  </si>
  <si>
    <t>порошок для приготування розчину для ін’єкцій (порошок для розчину для ін'єкцій або інфузій), у флаконі</t>
  </si>
  <si>
    <t>1 г (у вигляді пентагідрату)</t>
  </si>
  <si>
    <t>2 г (у вигляді пентагідрату)</t>
  </si>
  <si>
    <t>Цефтазидим + авібактам (Ceftazidime + avibactam)</t>
  </si>
  <si>
    <t>порошок для концентрату для розчину для інфузій, у флаконах</t>
  </si>
  <si>
    <t>2000 мг/500 мг</t>
  </si>
  <si>
    <t>Цефтріаксон (Ceftriaxone)</t>
  </si>
  <si>
    <t>порошок для приготування розчину для ін’єкцій або інфузій (порошок для розчину для ін'єкцій або інфузій ) у флаконі/флаконі з розчинником</t>
  </si>
  <si>
    <t>порошок для приготування розчину для ін’єкцій або інфузій (порошок для розчину для ін'єкцій або інфузій ) у флаконі</t>
  </si>
  <si>
    <t>Циклопентолат (гідрохлорид) (Cyclopentolate)</t>
  </si>
  <si>
    <t>розчин (очні краплі) у флаконі-крапельниці</t>
  </si>
  <si>
    <t>Циклосерин (Cycloserine)</t>
  </si>
  <si>
    <t>Циклоспорин (Ciclosporin)</t>
  </si>
  <si>
    <t>концентрат для розчину для ін’єкцій (концентрат для розчину для інфузій) в ампулах</t>
  </si>
  <si>
    <t>Циклофосфамід (Cyclophosphamide)</t>
  </si>
  <si>
    <t>порошок для розчину для ін’єкцій/інфузій (порошок для розчину для ін'єкцій), флакон</t>
  </si>
  <si>
    <t>таблетки (таблетки, вкриті цукровою оболонкою), блістер</t>
  </si>
  <si>
    <t>Ципрофлоксацин (Ciprofloxacin)</t>
  </si>
  <si>
    <t>місцево (краплі очні/вушні, розчин) у флаконі-крапельниці</t>
  </si>
  <si>
    <t>концентрат для розчину для інфузій в ампулах</t>
  </si>
  <si>
    <t>10 мг/мл по 10 мл (100 мг)</t>
  </si>
  <si>
    <t>розчин для внутрішньовенних інфузій (розчин для інфузій), у флаконі</t>
  </si>
  <si>
    <t>2 мг/мл по 100 мл (200 мг)</t>
  </si>
  <si>
    <t>2 мг/мл по 200 мл (400 мг)</t>
  </si>
  <si>
    <t>Цисплатин (Cisplatin)</t>
  </si>
  <si>
    <t>1 мг/мл по 25 мл</t>
  </si>
  <si>
    <t>1 мг/мл по 50 мл</t>
  </si>
  <si>
    <t>0,5 мг/мл по 20 мл (10 мг)</t>
  </si>
  <si>
    <t>0,5 мг/мл по 50 мл (25 мг)</t>
  </si>
  <si>
    <t>0,5 мг/мл по 100 мл (50 мг)</t>
  </si>
  <si>
    <t>Цитарабін (Cytarabine)</t>
  </si>
  <si>
    <t>розчин для ін’єкцій/інфузій (розчин для ін'єкцій та інфузій) у флаконі</t>
  </si>
  <si>
    <t>20 мг/мл по 5 мл (100 мг)</t>
  </si>
  <si>
    <t>50 мг/мл по 10 мл (500 мг)</t>
  </si>
  <si>
    <t>50 мг/мл по 20 мл (1000 мг)</t>
  </si>
  <si>
    <t>50 мг/мл по 40 мл (2000 мг)</t>
  </si>
  <si>
    <t>розчин для ін’єкцій, у флаконі</t>
  </si>
  <si>
    <t>100 мг/мл, по 1 мл</t>
  </si>
  <si>
    <t>100 мг/мл, по 10 мл</t>
  </si>
  <si>
    <t>порошок/ліофілізат для розчину для ін’єкцій (ліофілізат для розчину для ін'єкцій), у флаконі</t>
  </si>
  <si>
    <t>Гепатит В, антиген очищений (Hepatitis B, purified antigen)</t>
  </si>
  <si>
    <t>суспензія для ін'єкцій у попередньо наповненому шприці</t>
  </si>
  <si>
    <t>по 0,5 мл (10 мкг) (1 доза для дітей)</t>
  </si>
  <si>
    <t>суспензія для ін'єкцій у флаконі</t>
  </si>
  <si>
    <t>по 1 мл (20 мкг) (1 доза для дорослих)</t>
  </si>
  <si>
    <t>Дифтерія-гемофільна інфекція типу В-кашлюк-поліомієліт-правець-гепатит B (Diphtheria-hemophilus influenzae B-pertussis-poliomyelitis-tetanus-hepatitis B)</t>
  </si>
  <si>
    <t>суспензія для ін'єкцій в попередньо заповнених шприцах з 1-єю (або 2-ма) окремими голками</t>
  </si>
  <si>
    <t>по 0,5 мл (1 доза)</t>
  </si>
  <si>
    <t>суспензія для ін'єкцій, у флаконах</t>
  </si>
  <si>
    <t>суспензія для ін'єкцій та ліофілізат (Hib), попередньо наповнений одноразовий шприц (по 0,5 мл (1 доза)) у комплекті з двома голками та флакон з ліофілізатом (Hib) для 1 дози</t>
  </si>
  <si>
    <t>Дифтерія-кашлюк-поліомієліт-правець (Diphtheria-pertussis-poliomyelitis-tetanus)</t>
  </si>
  <si>
    <t>суспензія для ін'єкцій по 1 дозі у попередньо наповненому шприці у комплекті з однією/двома голками</t>
  </si>
  <si>
    <t>по 1 дозі (0,5 мл/дозу)</t>
  </si>
  <si>
    <t>Кашлюк, антиген очищений, комбінації з анатоксинами (Pertussis, purified antigen, combinations with toxoids)</t>
  </si>
  <si>
    <t>суспензія для ін'єкцій у попередньо заповненому шприці з двумя голками</t>
  </si>
  <si>
    <t>по 1 дозі (0,5 мл)</t>
  </si>
  <si>
    <t>суспензія для ін'єкцій у флаконах</t>
  </si>
  <si>
    <t>по 10 доз (одна доза 0,5 мл) по 5 мл</t>
  </si>
  <si>
    <t>Кір, комбінації з епідемічним паротитом і краснухою, живі атенуйовані (Measles, combinations with mumps and rubella, live attenuated)</t>
  </si>
  <si>
    <t>порошок для суспензії для ін'єкцій/ліофілізат для розчину для ін'єкцій; флакон/монодозований флакон з порошком (1 доза) та попередньо наповнений шприц з розчинником (вода для ін'єкцій) в комплекті з двома голками або без голок</t>
  </si>
  <si>
    <t>0,5 мл (1 доза)</t>
  </si>
  <si>
    <t>порошок ліофілізований для розчину для ін'єкцій/ліофілізат для розчину для ін'єкцій по 1 дозі, флакон/монодозований флакон та стерильний розчинник (вода для ін'єкцій) у флаконі/ампулі</t>
  </si>
  <si>
    <t>ліофілізат для розчину для ін`єкцій/порошок ліофілізований для розчину для ін'єкцій у флаконі в комплекті з розчинником (вода для ін'єкцій) по 1,0 мл (2 дози) в ампулі</t>
  </si>
  <si>
    <t>1,0 мл (2 дози)</t>
  </si>
  <si>
    <t>ліофілізат для розчину для ін`єкцій у флаконі в комплекті з розчинником ,по 5 доз ліофілізату для розчину для ін`єкцій у флаконі в комплекті з розчинником (вода для ін'єкцій) по 2,5 мл в ампулі</t>
  </si>
  <si>
    <t>2,5 мл (5 доз)</t>
  </si>
  <si>
    <t>ліофілізат для розчину для ін`єкцій у флаконі в комплекті з розчинником , по 10 доз ліофілізату для розчину для ін`єкцій у флаконі в комплекті з розчинником (вода для ін'єкцій) по 5 мл в ампулі</t>
  </si>
  <si>
    <t>5,0 мл (10 доз)</t>
  </si>
  <si>
    <t>Кір, комбінації з епідемічним паротитом, краснухою та вітряною віспою, живі аттенуйовані (Measles, combinations with mumps, rubella and varicella, live attenuated)</t>
  </si>
  <si>
    <t>ліофілізований порошок для ін’єкцій у комплекті з розчинником (флакон з порошком у комплекті з розчинником (вода для ін’єкцій) по 0,5 мл (1 доза) у попередньо наповненому шприці (у комплекті з двома голками або без голок))</t>
  </si>
  <si>
    <t>ліофілізований порошок для ін’єкцій у комплекті з розчинником (флакон з порошком у комплекті з розчинником (вода для ін’єкцій) по 0,5 мл (1 доза) в ампулі</t>
  </si>
  <si>
    <t>Поліомієліт, тривалентний, інактивований, цілий вірус (Poliomyelitis, trivalent, inactivated, whole virus)</t>
  </si>
  <si>
    <t>суспензія для ін'єкцій у попередньо заповненому шприці з прикріпленою голкою (або 2-ма окремими голками)</t>
  </si>
  <si>
    <t>Дифтерія-гемофільна інфекція типу B-кашлюк-поліомієліт-правець (Diphtheria-hemophilus influenzae B-pertussis-poliomyelitis-tetanus)</t>
  </si>
  <si>
    <t>суспензія (DTPa-IPV) для ін’єкцій по 0,5 мл (1 доза) у попередньо наповненому одноразовому шприці у комплекті з двома голками та ліофілізат (Hib)/порошок Haemophilus influenzae типу b у флаконі</t>
  </si>
  <si>
    <t>Правцевий анатоксин, комбінації з дифтерійним анатоксином (Tetanus toxoid, combinations with diphtheria toxoid)</t>
  </si>
  <si>
    <t>суспензія для ін'єкцій в ампулі/флаконі</t>
  </si>
  <si>
    <t>по 1 мл (2 дози)</t>
  </si>
  <si>
    <t>по 5 мл (10 доз в/м)</t>
  </si>
  <si>
    <t>по 10 мл (20 доз в/м</t>
  </si>
  <si>
    <t>Правцевий анатоксин (Tetanus toxoid)</t>
  </si>
  <si>
    <t>суспензія для ін'єкцій у ампулі</t>
  </si>
  <si>
    <t>10 ОЗ/доза по 0,5 мл(1 доза)</t>
  </si>
  <si>
    <t>10 ОЗ/доза по 1 мл (2 дози)</t>
  </si>
  <si>
    <t>по 5 мл (10 доз) (10 Lf (не менше 40 МО)/0,5 мл)</t>
  </si>
  <si>
    <t>по 10 мл (20 доз)</t>
  </si>
  <si>
    <t>суспензія для ін'єкцій в ампулі</t>
  </si>
  <si>
    <t>Сказ, інактивований, цілий вірус (Rabies, inactivated, whole virus)</t>
  </si>
  <si>
    <t>ліофілізат/ліофілізований порошок для розчину для ін'єкцій , не менше 2,5 МО/доза у флаконі у комплекті з розчинником (стерильна вода для ін'єкцій/натрію хлориду розчин для ін'єкцій 0,3 %) в ампулі</t>
  </si>
  <si>
    <t>2,5 МО/1 доза</t>
  </si>
  <si>
    <t>порошок та розчинник для приготування суспензії для ін'єкцій, не менше 2,5 МО/доза у флаконі з порошком (1 доза) та 1 попередньо заповненому шприцу (0,5 мл), що містить розчинник (0,4 % розчин натрію хлориду)</t>
  </si>
  <si>
    <t>Гемофільна інфекція типу В, очищений антиген кон’югований (Hemophilus influenzae B, purified antigen conjugated)</t>
  </si>
  <si>
    <t>ліофілізат для розчину для ін'єкцій у флаконі в комплекті з розчинником у попередньо наповненому шприці № 1 та двома голками;</t>
  </si>
  <si>
    <t>по 1 дозі</t>
  </si>
  <si>
    <t>ліофілізат для розчину для ін'єкцій по 1 дозі у флаконі у комплекті з розчиннником в ампулі</t>
  </si>
  <si>
    <t>Туберкульоз живий ослаблений (Tuberculosis, live attenuated)</t>
  </si>
  <si>
    <t>ліофілізат для розчину для ін'єкцій/порошок для приготування суспензії для внутрішньошкірних ін`єкцій у флаконі у комплекті з 1 мл розчинника (0,9 % розчин натрію хлориду) в ампулі</t>
  </si>
  <si>
    <t>по 20 доз (одна доза 0,05 мл); по 10 доз (одна доза 0,1 мл) ; по 1,0 мг (20 доз); по 0,5 мг (10 доз)</t>
  </si>
  <si>
    <t>Глекапревір + пібрентасвір (Glecaprevir + pibrentasvir)*</t>
  </si>
  <si>
    <t>100 мг/40 мг</t>
  </si>
  <si>
    <t>Диметилфумарат (Dimethyl fumarate)*</t>
  </si>
  <si>
    <t>капсули з модифікованим вивільненням</t>
  </si>
  <si>
    <t>120 мг</t>
  </si>
  <si>
    <t>240 мг</t>
  </si>
  <si>
    <t>Ельтромбопаг (Eltrombopag)*</t>
  </si>
  <si>
    <t>таблетки, вкриті оболонкою</t>
  </si>
  <si>
    <t>Помалідомід (Pomalidomide)*</t>
  </si>
  <si>
    <t>капсули (капсули тверді)</t>
  </si>
  <si>
    <t>Антилімфоцитарний імуноглобулін (кінський) (Antilymphocyte immunoglobulin (horse))*</t>
  </si>
  <si>
    <t>концентрат для приготування розчину для інфузій в ампулах у картонній пачці</t>
  </si>
  <si>
    <t>Заліза карбоксимальтоза (Ferric carboxymaltose)*</t>
  </si>
  <si>
    <t>розчин для ін’єкцій та інфузій, у флаконі</t>
  </si>
  <si>
    <t>ВАКЦИНА ПРОТИ ВІРУСУ ПАПІЛОМИ ЛЮДИНИ 9-ВАЛЕНТНА (РЕКОМБІНАНТНА, АДСОРБОВАНА)(Papillomavirus (human types 6, 11, 16, 18, 31, 33, 45, 52, 58))</t>
  </si>
  <si>
    <t>суспензія для ін'єкцій у з попередньо наповненому шприці (скло) з обмежувачем ходу поршня (силіконізований бромбутиловий еластомер із покриттям FluroTec) та ковпачком (синтетична ізопрен-бромбутилова суміш) з 2 голками).</t>
  </si>
  <si>
    <t xml:space="preserve">даним кольором виділені зміни </t>
  </si>
  <si>
    <t>додано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</si>
</sst>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000"/>
    <numFmt numFmtId="166" formatCode="0.00000"/>
    <numFmt numFmtId="167" formatCode="0.000000000"/>
  </numFmts>
  <fonts count="17">
    <font>
      <sz val="11"/>
      <color theme="1"/>
      <name val="Calibri"/>
      <scheme val="minor"/>
    </font>
    <font>
      <b/>
      <sz val="10"/>
      <color rgb="FF366092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rgb="FF36609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&quot;Times New Roman&quot;"/>
    </font>
    <font>
      <sz val="12"/>
      <color rgb="FF00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000000"/>
      <name val="&quot;Times New Roman&quot;"/>
    </font>
    <font>
      <strike/>
      <sz val="11"/>
      <color theme="1"/>
      <name val="Times New Roman"/>
      <family val="1"/>
      <charset val="204"/>
    </font>
    <font>
      <b/>
      <sz val="11"/>
      <color rgb="FF7030A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D51573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CCCCCC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 applyFont="1" applyAlignment="1"/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4" fillId="2" borderId="1" xfId="0" applyFont="1" applyFill="1" applyBorder="1"/>
    <xf numFmtId="164" fontId="8" fillId="2" borderId="3" xfId="0" applyNumberFormat="1" applyFont="1" applyFill="1" applyBorder="1" applyAlignment="1">
      <alignment horizontal="center" vertical="top" wrapText="1"/>
    </xf>
    <xf numFmtId="165" fontId="8" fillId="2" borderId="3" xfId="0" applyNumberFormat="1" applyFont="1" applyFill="1" applyBorder="1" applyAlignment="1">
      <alignment horizontal="center" vertical="top" wrapText="1"/>
    </xf>
    <xf numFmtId="164" fontId="8" fillId="2" borderId="4" xfId="0" applyNumberFormat="1" applyFont="1" applyFill="1" applyBorder="1" applyAlignment="1">
      <alignment horizontal="center" vertical="top"/>
    </xf>
    <xf numFmtId="0" fontId="8" fillId="2" borderId="5" xfId="0" applyFont="1" applyFill="1" applyBorder="1" applyAlignment="1">
      <alignment vertical="top"/>
    </xf>
    <xf numFmtId="0" fontId="8" fillId="2" borderId="3" xfId="0" applyFont="1" applyFill="1" applyBorder="1" applyAlignment="1">
      <alignment horizontal="center" vertical="top"/>
    </xf>
    <xf numFmtId="164" fontId="8" fillId="2" borderId="3" xfId="0" applyNumberFormat="1" applyFont="1" applyFill="1" applyBorder="1" applyAlignment="1">
      <alignment vertical="top" wrapText="1"/>
    </xf>
    <xf numFmtId="164" fontId="8" fillId="2" borderId="8" xfId="0" applyNumberFormat="1" applyFont="1" applyFill="1" applyBorder="1" applyAlignment="1">
      <alignment horizontal="left" vertical="top" wrapText="1"/>
    </xf>
    <xf numFmtId="164" fontId="8" fillId="2" borderId="7" xfId="0" applyNumberFormat="1" applyFont="1" applyFill="1" applyBorder="1" applyAlignment="1">
      <alignment horizontal="center" vertical="top" wrapText="1"/>
    </xf>
    <xf numFmtId="164" fontId="8" fillId="2" borderId="3" xfId="0" applyNumberFormat="1" applyFont="1" applyFill="1" applyBorder="1" applyAlignment="1">
      <alignment horizontal="center" vertical="top"/>
    </xf>
    <xf numFmtId="164" fontId="8" fillId="2" borderId="8" xfId="0" applyNumberFormat="1" applyFont="1" applyFill="1" applyBorder="1" applyAlignment="1">
      <alignment horizontal="center" vertical="top"/>
    </xf>
    <xf numFmtId="164" fontId="8" fillId="2" borderId="8" xfId="0" applyNumberFormat="1" applyFont="1" applyFill="1" applyBorder="1"/>
    <xf numFmtId="164" fontId="8" fillId="2" borderId="11" xfId="0" applyNumberFormat="1" applyFont="1" applyFill="1" applyBorder="1" applyAlignment="1">
      <alignment horizontal="center" vertical="top"/>
    </xf>
    <xf numFmtId="164" fontId="8" fillId="2" borderId="12" xfId="0" applyNumberFormat="1" applyFont="1" applyFill="1" applyBorder="1" applyAlignment="1">
      <alignment vertical="top" wrapText="1"/>
    </xf>
    <xf numFmtId="164" fontId="8" fillId="2" borderId="4" xfId="0" applyNumberFormat="1" applyFont="1" applyFill="1" applyBorder="1" applyAlignment="1">
      <alignment horizontal="left" vertical="top" wrapText="1"/>
    </xf>
    <xf numFmtId="164" fontId="8" fillId="2" borderId="13" xfId="0" applyNumberFormat="1" applyFont="1" applyFill="1" applyBorder="1" applyAlignment="1">
      <alignment horizontal="center" vertical="top" wrapText="1"/>
    </xf>
    <xf numFmtId="164" fontId="8" fillId="2" borderId="12" xfId="0" applyNumberFormat="1" applyFont="1" applyFill="1" applyBorder="1" applyAlignment="1">
      <alignment horizontal="center" vertical="top"/>
    </xf>
    <xf numFmtId="164" fontId="8" fillId="2" borderId="4" xfId="0" applyNumberFormat="1" applyFont="1" applyFill="1" applyBorder="1"/>
    <xf numFmtId="164" fontId="8" fillId="2" borderId="10" xfId="0" applyNumberFormat="1" applyFont="1" applyFill="1" applyBorder="1" applyAlignment="1">
      <alignment horizontal="center" vertical="top"/>
    </xf>
    <xf numFmtId="164" fontId="8" fillId="2" borderId="4" xfId="0" applyNumberFormat="1" applyFont="1" applyFill="1" applyBorder="1" applyAlignment="1">
      <alignment vertical="top" wrapText="1"/>
    </xf>
    <xf numFmtId="164" fontId="8" fillId="2" borderId="5" xfId="0" applyNumberFormat="1" applyFont="1" applyFill="1" applyBorder="1" applyAlignment="1">
      <alignment horizontal="center" vertical="top"/>
    </xf>
    <xf numFmtId="0" fontId="8" fillId="2" borderId="4" xfId="0" applyFont="1" applyFill="1" applyBorder="1" applyAlignment="1">
      <alignment vertical="top"/>
    </xf>
    <xf numFmtId="164" fontId="8" fillId="2" borderId="15" xfId="0" applyNumberFormat="1" applyFont="1" applyFill="1" applyBorder="1" applyAlignment="1">
      <alignment horizontal="center" vertical="top" wrapText="1"/>
    </xf>
    <xf numFmtId="164" fontId="4" fillId="2" borderId="5" xfId="0" applyNumberFormat="1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center" vertical="top" wrapText="1"/>
    </xf>
    <xf numFmtId="164" fontId="8" fillId="2" borderId="5" xfId="0" applyNumberFormat="1" applyFont="1" applyFill="1" applyBorder="1" applyAlignment="1">
      <alignment horizontal="left" vertical="top" wrapText="1"/>
    </xf>
    <xf numFmtId="164" fontId="8" fillId="2" borderId="5" xfId="0" applyNumberFormat="1" applyFont="1" applyFill="1" applyBorder="1"/>
    <xf numFmtId="164" fontId="8" fillId="2" borderId="3" xfId="0" applyNumberFormat="1" applyFont="1" applyFill="1" applyBorder="1" applyAlignment="1">
      <alignment vertical="top"/>
    </xf>
    <xf numFmtId="0" fontId="8" fillId="2" borderId="11" xfId="0" applyFont="1" applyFill="1" applyBorder="1" applyAlignment="1">
      <alignment vertical="top"/>
    </xf>
    <xf numFmtId="164" fontId="4" fillId="2" borderId="4" xfId="0" applyNumberFormat="1" applyFont="1" applyFill="1" applyBorder="1" applyAlignment="1">
      <alignment horizontal="center" vertical="top"/>
    </xf>
    <xf numFmtId="0" fontId="8" fillId="2" borderId="8" xfId="0" applyFont="1" applyFill="1" applyBorder="1" applyAlignment="1">
      <alignment vertical="top"/>
    </xf>
    <xf numFmtId="164" fontId="4" fillId="2" borderId="4" xfId="0" applyNumberFormat="1" applyFont="1" applyFill="1" applyBorder="1" applyAlignment="1">
      <alignment horizontal="left" vertical="top" wrapText="1"/>
    </xf>
    <xf numFmtId="0" fontId="8" fillId="2" borderId="0" xfId="0" applyFont="1" applyFill="1" applyAlignment="1">
      <alignment vertical="top"/>
    </xf>
    <xf numFmtId="0" fontId="8" fillId="2" borderId="4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vertical="top"/>
    </xf>
    <xf numFmtId="164" fontId="8" fillId="2" borderId="10" xfId="0" applyNumberFormat="1" applyFont="1" applyFill="1" applyBorder="1" applyAlignment="1">
      <alignment horizontal="center" vertical="top"/>
    </xf>
    <xf numFmtId="0" fontId="8" fillId="2" borderId="4" xfId="0" applyFont="1" applyFill="1" applyBorder="1"/>
    <xf numFmtId="164" fontId="8" fillId="2" borderId="6" xfId="0" applyNumberFormat="1" applyFont="1" applyFill="1" applyBorder="1" applyAlignment="1">
      <alignment horizontal="center" vertical="top"/>
    </xf>
    <xf numFmtId="0" fontId="8" fillId="2" borderId="17" xfId="0" applyFont="1" applyFill="1" applyBorder="1" applyAlignment="1">
      <alignment vertical="top"/>
    </xf>
    <xf numFmtId="164" fontId="8" fillId="2" borderId="13" xfId="0" applyNumberFormat="1" applyFont="1" applyFill="1" applyBorder="1" applyAlignment="1">
      <alignment horizontal="center" vertical="top"/>
    </xf>
    <xf numFmtId="164" fontId="4" fillId="2" borderId="10" xfId="0" applyNumberFormat="1" applyFont="1" applyFill="1" applyBorder="1" applyAlignment="1">
      <alignment horizontal="center" vertical="top"/>
    </xf>
    <xf numFmtId="0" fontId="8" fillId="2" borderId="3" xfId="0" applyFont="1" applyFill="1" applyBorder="1" applyAlignment="1">
      <alignment vertical="top"/>
    </xf>
    <xf numFmtId="164" fontId="8" fillId="2" borderId="0" xfId="0" applyNumberFormat="1" applyFont="1" applyFill="1"/>
    <xf numFmtId="164" fontId="8" fillId="2" borderId="4" xfId="0" applyNumberFormat="1" applyFont="1" applyFill="1" applyBorder="1" applyAlignment="1">
      <alignment horizontal="center" vertical="top"/>
    </xf>
    <xf numFmtId="0" fontId="8" fillId="2" borderId="3" xfId="0" applyFont="1" applyFill="1" applyBorder="1" applyAlignment="1">
      <alignment vertical="top"/>
    </xf>
    <xf numFmtId="164" fontId="10" fillId="2" borderId="4" xfId="0" applyNumberFormat="1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2" fontId="8" fillId="2" borderId="12" xfId="0" applyNumberFormat="1" applyFont="1" applyFill="1" applyBorder="1" applyAlignment="1">
      <alignment horizontal="center" vertical="top"/>
    </xf>
    <xf numFmtId="165" fontId="8" fillId="2" borderId="5" xfId="0" applyNumberFormat="1" applyFont="1" applyFill="1" applyBorder="1" applyAlignment="1">
      <alignment horizontal="center" vertical="top"/>
    </xf>
    <xf numFmtId="164" fontId="4" fillId="2" borderId="12" xfId="0" applyNumberFormat="1" applyFont="1" applyFill="1" applyBorder="1" applyAlignment="1">
      <alignment vertical="top" wrapText="1"/>
    </xf>
    <xf numFmtId="0" fontId="8" fillId="2" borderId="16" xfId="0" applyFont="1" applyFill="1" applyBorder="1" applyAlignment="1">
      <alignment vertical="top"/>
    </xf>
    <xf numFmtId="164" fontId="4" fillId="2" borderId="5" xfId="0" applyNumberFormat="1" applyFont="1" applyFill="1" applyBorder="1" applyAlignment="1">
      <alignment horizontal="center" vertical="top"/>
    </xf>
    <xf numFmtId="164" fontId="8" fillId="2" borderId="8" xfId="0" applyNumberFormat="1" applyFont="1" applyFill="1" applyBorder="1" applyAlignment="1">
      <alignment vertical="top"/>
    </xf>
    <xf numFmtId="0" fontId="8" fillId="2" borderId="10" xfId="0" applyFont="1" applyFill="1" applyBorder="1" applyAlignment="1">
      <alignment horizontal="center" vertical="top"/>
    </xf>
    <xf numFmtId="164" fontId="8" fillId="2" borderId="4" xfId="0" applyNumberFormat="1" applyFont="1" applyFill="1" applyBorder="1" applyAlignment="1">
      <alignment vertical="top"/>
    </xf>
    <xf numFmtId="164" fontId="11" fillId="2" borderId="3" xfId="0" applyNumberFormat="1" applyFont="1" applyFill="1" applyBorder="1" applyAlignment="1">
      <alignment horizontal="center" vertical="top"/>
    </xf>
    <xf numFmtId="164" fontId="8" fillId="2" borderId="10" xfId="0" applyNumberFormat="1" applyFont="1" applyFill="1" applyBorder="1" applyAlignment="1">
      <alignment horizontal="left" vertical="top" wrapText="1"/>
    </xf>
    <xf numFmtId="164" fontId="11" fillId="2" borderId="9" xfId="0" applyNumberFormat="1" applyFont="1" applyFill="1" applyBorder="1" applyAlignment="1">
      <alignment horizontal="center" vertical="top"/>
    </xf>
    <xf numFmtId="164" fontId="8" fillId="2" borderId="19" xfId="0" applyNumberFormat="1" applyFont="1" applyFill="1" applyBorder="1" applyAlignment="1">
      <alignment horizontal="center" vertical="top" wrapText="1"/>
    </xf>
    <xf numFmtId="164" fontId="8" fillId="2" borderId="5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/>
    </xf>
    <xf numFmtId="9" fontId="12" fillId="2" borderId="0" xfId="0" applyNumberFormat="1" applyFont="1" applyFill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/>
    </xf>
    <xf numFmtId="164" fontId="8" fillId="2" borderId="5" xfId="0" applyNumberFormat="1" applyFont="1" applyFill="1" applyBorder="1" applyAlignment="1">
      <alignment vertical="top"/>
    </xf>
    <xf numFmtId="164" fontId="8" fillId="2" borderId="11" xfId="0" applyNumberFormat="1" applyFont="1" applyFill="1" applyBorder="1" applyAlignment="1">
      <alignment horizontal="left" vertical="top" wrapText="1"/>
    </xf>
    <xf numFmtId="164" fontId="8" fillId="2" borderId="14" xfId="0" applyNumberFormat="1" applyFont="1" applyFill="1" applyBorder="1" applyAlignment="1">
      <alignment horizontal="center" vertical="top"/>
    </xf>
    <xf numFmtId="164" fontId="8" fillId="2" borderId="1" xfId="0" applyNumberFormat="1" applyFont="1" applyFill="1" applyBorder="1" applyAlignment="1">
      <alignment horizontal="center" vertical="top"/>
    </xf>
    <xf numFmtId="164" fontId="8" fillId="2" borderId="5" xfId="0" applyNumberFormat="1" applyFont="1" applyFill="1" applyBorder="1" applyAlignment="1">
      <alignment horizontal="left" vertical="top"/>
    </xf>
    <xf numFmtId="164" fontId="8" fillId="2" borderId="18" xfId="0" applyNumberFormat="1" applyFont="1" applyFill="1" applyBorder="1" applyAlignment="1">
      <alignment vertical="top" wrapText="1"/>
    </xf>
    <xf numFmtId="164" fontId="8" fillId="2" borderId="14" xfId="0" applyNumberFormat="1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11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left" vertical="top"/>
    </xf>
    <xf numFmtId="0" fontId="12" fillId="2" borderId="5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/>
    </xf>
    <xf numFmtId="165" fontId="8" fillId="2" borderId="11" xfId="0" applyNumberFormat="1" applyFont="1" applyFill="1" applyBorder="1" applyAlignment="1">
      <alignment horizontal="center" vertical="top"/>
    </xf>
    <xf numFmtId="164" fontId="8" fillId="2" borderId="5" xfId="0" applyNumberFormat="1" applyFont="1" applyFill="1" applyBorder="1" applyAlignment="1">
      <alignment horizontal="right" vertical="top"/>
    </xf>
    <xf numFmtId="164" fontId="8" fillId="2" borderId="1" xfId="0" applyNumberFormat="1" applyFont="1" applyFill="1" applyBorder="1"/>
    <xf numFmtId="164" fontId="10" fillId="2" borderId="5" xfId="0" applyNumberFormat="1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center" vertical="top"/>
    </xf>
    <xf numFmtId="164" fontId="14" fillId="2" borderId="3" xfId="0" applyNumberFormat="1" applyFont="1" applyFill="1" applyBorder="1" applyAlignment="1">
      <alignment horizontal="center" vertical="top"/>
    </xf>
    <xf numFmtId="0" fontId="14" fillId="2" borderId="8" xfId="0" applyFont="1" applyFill="1" applyBorder="1" applyAlignment="1">
      <alignment vertical="top"/>
    </xf>
    <xf numFmtId="164" fontId="14" fillId="2" borderId="10" xfId="0" applyNumberFormat="1" applyFont="1" applyFill="1" applyBorder="1" applyAlignment="1">
      <alignment horizontal="center" vertical="top"/>
    </xf>
    <xf numFmtId="0" fontId="14" fillId="2" borderId="4" xfId="0" applyFont="1" applyFill="1" applyBorder="1" applyAlignment="1">
      <alignment vertical="top"/>
    </xf>
    <xf numFmtId="0" fontId="15" fillId="2" borderId="1" xfId="0" applyFont="1" applyFill="1" applyBorder="1"/>
    <xf numFmtId="164" fontId="4" fillId="2" borderId="3" xfId="0" applyNumberFormat="1" applyFont="1" applyFill="1" applyBorder="1" applyAlignment="1">
      <alignment vertical="top"/>
    </xf>
    <xf numFmtId="164" fontId="8" fillId="2" borderId="15" xfId="0" applyNumberFormat="1" applyFont="1" applyFill="1" applyBorder="1" applyAlignment="1">
      <alignment horizontal="center" vertical="top"/>
    </xf>
    <xf numFmtId="164" fontId="8" fillId="2" borderId="12" xfId="0" applyNumberFormat="1" applyFont="1" applyFill="1" applyBorder="1"/>
    <xf numFmtId="164" fontId="4" fillId="2" borderId="3" xfId="0" applyNumberFormat="1" applyFont="1" applyFill="1" applyBorder="1" applyAlignment="1">
      <alignment horizontal="center" vertical="top"/>
    </xf>
    <xf numFmtId="0" fontId="4" fillId="2" borderId="11" xfId="0" applyFont="1" applyFill="1" applyBorder="1" applyAlignment="1">
      <alignment vertical="top"/>
    </xf>
    <xf numFmtId="164" fontId="8" fillId="2" borderId="5" xfId="0" applyNumberFormat="1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left" vertical="top"/>
    </xf>
    <xf numFmtId="164" fontId="16" fillId="2" borderId="15" xfId="0" applyNumberFormat="1" applyFont="1" applyFill="1" applyBorder="1" applyAlignment="1">
      <alignment horizontal="center" vertical="top" wrapText="1"/>
    </xf>
    <xf numFmtId="164" fontId="12" fillId="2" borderId="1" xfId="0" applyNumberFormat="1" applyFont="1" applyFill="1" applyBorder="1" applyAlignment="1">
      <alignment horizontal="center" wrapText="1"/>
    </xf>
    <xf numFmtId="164" fontId="8" fillId="2" borderId="3" xfId="0" applyNumberFormat="1" applyFont="1" applyFill="1" applyBorder="1" applyAlignment="1">
      <alignment horizontal="left" vertical="top" wrapText="1"/>
    </xf>
    <xf numFmtId="164" fontId="8" fillId="2" borderId="5" xfId="0" applyNumberFormat="1" applyFont="1" applyFill="1" applyBorder="1" applyAlignment="1">
      <alignment vertical="top" wrapText="1"/>
    </xf>
    <xf numFmtId="164" fontId="8" fillId="2" borderId="11" xfId="0" applyNumberFormat="1" applyFont="1" applyFill="1" applyBorder="1" applyAlignment="1">
      <alignment vertical="top"/>
    </xf>
    <xf numFmtId="165" fontId="8" fillId="2" borderId="5" xfId="0" applyNumberFormat="1" applyFont="1" applyFill="1" applyBorder="1" applyAlignment="1">
      <alignment vertical="top"/>
    </xf>
    <xf numFmtId="166" fontId="8" fillId="2" borderId="5" xfId="0" applyNumberFormat="1" applyFont="1" applyFill="1" applyBorder="1" applyAlignment="1">
      <alignment horizontal="center" vertical="top"/>
    </xf>
    <xf numFmtId="164" fontId="8" fillId="2" borderId="3" xfId="0" applyNumberFormat="1" applyFont="1" applyFill="1" applyBorder="1"/>
    <xf numFmtId="164" fontId="4" fillId="2" borderId="15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/>
    <xf numFmtId="165" fontId="8" fillId="2" borderId="3" xfId="0" applyNumberFormat="1" applyFont="1" applyFill="1" applyBorder="1" applyAlignment="1">
      <alignment horizontal="center" vertical="top"/>
    </xf>
    <xf numFmtId="164" fontId="8" fillId="2" borderId="11" xfId="0" applyNumberFormat="1" applyFont="1" applyFill="1" applyBorder="1" applyAlignment="1">
      <alignment horizontal="right" vertical="top"/>
    </xf>
    <xf numFmtId="0" fontId="8" fillId="2" borderId="1" xfId="0" applyFont="1" applyFill="1" applyBorder="1"/>
    <xf numFmtId="165" fontId="8" fillId="2" borderId="14" xfId="0" applyNumberFormat="1" applyFont="1" applyFill="1" applyBorder="1" applyAlignment="1">
      <alignment horizontal="center" vertical="top"/>
    </xf>
    <xf numFmtId="165" fontId="8" fillId="2" borderId="11" xfId="0" applyNumberFormat="1" applyFont="1" applyFill="1" applyBorder="1" applyAlignment="1">
      <alignment vertical="top"/>
    </xf>
    <xf numFmtId="165" fontId="8" fillId="2" borderId="5" xfId="0" applyNumberFormat="1" applyFont="1" applyFill="1" applyBorder="1"/>
    <xf numFmtId="164" fontId="8" fillId="2" borderId="12" xfId="0" applyNumberFormat="1" applyFont="1" applyFill="1" applyBorder="1" applyAlignment="1">
      <alignment horizontal="right"/>
    </xf>
    <xf numFmtId="164" fontId="8" fillId="2" borderId="5" xfId="0" applyNumberFormat="1" applyFont="1" applyFill="1" applyBorder="1" applyAlignment="1">
      <alignment horizontal="right"/>
    </xf>
    <xf numFmtId="164" fontId="8" fillId="2" borderId="21" xfId="0" applyNumberFormat="1" applyFont="1" applyFill="1" applyBorder="1" applyAlignment="1">
      <alignment vertical="top" wrapText="1"/>
    </xf>
    <xf numFmtId="164" fontId="8" fillId="2" borderId="7" xfId="0" applyNumberFormat="1" applyFont="1" applyFill="1" applyBorder="1" applyAlignment="1">
      <alignment horizontal="center" vertical="top"/>
    </xf>
    <xf numFmtId="0" fontId="8" fillId="2" borderId="22" xfId="0" applyFont="1" applyFill="1" applyBorder="1"/>
    <xf numFmtId="0" fontId="8" fillId="2" borderId="23" xfId="0" applyFont="1" applyFill="1" applyBorder="1"/>
    <xf numFmtId="164" fontId="8" fillId="2" borderId="23" xfId="0" applyNumberFormat="1" applyFont="1" applyFill="1" applyBorder="1"/>
    <xf numFmtId="0" fontId="8" fillId="2" borderId="4" xfId="0" applyFont="1" applyFill="1" applyBorder="1" applyAlignment="1">
      <alignment horizontal="left" vertical="top"/>
    </xf>
    <xf numFmtId="165" fontId="8" fillId="2" borderId="4" xfId="0" applyNumberFormat="1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top"/>
    </xf>
    <xf numFmtId="164" fontId="8" fillId="2" borderId="3" xfId="0" applyNumberFormat="1" applyFont="1" applyFill="1" applyBorder="1" applyAlignment="1">
      <alignment horizontal="right"/>
    </xf>
    <xf numFmtId="164" fontId="8" fillId="2" borderId="12" xfId="0" applyNumberFormat="1" applyFont="1" applyFill="1" applyBorder="1" applyAlignment="1">
      <alignment horizontal="left" vertical="top" wrapText="1"/>
    </xf>
    <xf numFmtId="167" fontId="8" fillId="2" borderId="5" xfId="0" applyNumberFormat="1" applyFont="1" applyFill="1" applyBorder="1" applyAlignment="1">
      <alignment horizontal="center" vertical="top"/>
    </xf>
    <xf numFmtId="164" fontId="8" fillId="2" borderId="18" xfId="0" applyNumberFormat="1" applyFont="1" applyFill="1" applyBorder="1" applyAlignment="1">
      <alignment horizontal="center" vertical="top"/>
    </xf>
    <xf numFmtId="164" fontId="8" fillId="2" borderId="15" xfId="0" applyNumberFormat="1" applyFont="1" applyFill="1" applyBorder="1" applyAlignment="1">
      <alignment horizontal="left" vertical="top" wrapText="1"/>
    </xf>
    <xf numFmtId="164" fontId="13" fillId="2" borderId="5" xfId="0" applyNumberFormat="1" applyFont="1" applyFill="1" applyBorder="1" applyAlignment="1">
      <alignment horizontal="center" vertical="top"/>
    </xf>
    <xf numFmtId="0" fontId="13" fillId="2" borderId="5" xfId="0" applyFont="1" applyFill="1" applyBorder="1" applyAlignment="1">
      <alignment horizontal="center" vertical="top"/>
    </xf>
    <xf numFmtId="2" fontId="8" fillId="2" borderId="3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24" xfId="0" applyFont="1" applyFill="1" applyBorder="1"/>
    <xf numFmtId="0" fontId="0" fillId="0" borderId="24" xfId="0" applyFont="1" applyBorder="1" applyAlignment="1"/>
    <xf numFmtId="0" fontId="7" fillId="2" borderId="24" xfId="0" applyFont="1" applyFill="1" applyBorder="1" applyAlignment="1">
      <alignment wrapText="1"/>
    </xf>
    <xf numFmtId="0" fontId="2" fillId="2" borderId="24" xfId="0" applyFont="1" applyFill="1" applyBorder="1" applyAlignment="1">
      <alignment wrapText="1"/>
    </xf>
    <xf numFmtId="0" fontId="3" fillId="2" borderId="24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wrapText="1"/>
    </xf>
    <xf numFmtId="164" fontId="8" fillId="2" borderId="24" xfId="0" applyNumberFormat="1" applyFont="1" applyFill="1" applyBorder="1" applyAlignment="1">
      <alignment horizontal="center" vertical="top" wrapText="1"/>
    </xf>
    <xf numFmtId="165" fontId="8" fillId="2" borderId="24" xfId="0" applyNumberFormat="1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20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vertical="top" wrapText="1"/>
    </xf>
    <xf numFmtId="0" fontId="3" fillId="3" borderId="24" xfId="0" applyFont="1" applyFill="1" applyBorder="1" applyAlignment="1"/>
    <xf numFmtId="164" fontId="8" fillId="3" borderId="24" xfId="0" applyNumberFormat="1" applyFont="1" applyFill="1" applyBorder="1" applyAlignment="1">
      <alignment horizontal="center" vertical="top"/>
    </xf>
    <xf numFmtId="164" fontId="14" fillId="0" borderId="3" xfId="0" applyNumberFormat="1" applyFont="1" applyFill="1" applyBorder="1" applyAlignment="1">
      <alignment horizontal="center" vertical="top"/>
    </xf>
    <xf numFmtId="0" fontId="14" fillId="0" borderId="8" xfId="0" applyFont="1" applyFill="1" applyBorder="1" applyAlignment="1">
      <alignment vertical="top"/>
    </xf>
    <xf numFmtId="164" fontId="8" fillId="4" borderId="3" xfId="0" applyNumberFormat="1" applyFont="1" applyFill="1" applyBorder="1" applyAlignment="1">
      <alignment horizontal="center" vertical="top"/>
    </xf>
    <xf numFmtId="0" fontId="8" fillId="4" borderId="8" xfId="0" applyFont="1" applyFill="1" applyBorder="1" applyAlignment="1">
      <alignment vertical="top"/>
    </xf>
    <xf numFmtId="164" fontId="8" fillId="4" borderId="4" xfId="0" applyNumberFormat="1" applyFont="1" applyFill="1" applyBorder="1" applyAlignment="1">
      <alignment horizontal="center" vertical="top"/>
    </xf>
    <xf numFmtId="164" fontId="8" fillId="4" borderId="5" xfId="0" applyNumberFormat="1" applyFont="1" applyFill="1" applyBorder="1" applyAlignment="1">
      <alignment horizontal="center" vertical="top"/>
    </xf>
    <xf numFmtId="164" fontId="8" fillId="5" borderId="10" xfId="0" applyNumberFormat="1" applyFont="1" applyFill="1" applyBorder="1" applyAlignment="1">
      <alignment vertical="top" wrapText="1"/>
    </xf>
    <xf numFmtId="164" fontId="8" fillId="5" borderId="4" xfId="0" applyNumberFormat="1" applyFont="1" applyFill="1" applyBorder="1" applyAlignment="1">
      <alignment horizontal="left" vertical="top" wrapText="1"/>
    </xf>
    <xf numFmtId="164" fontId="8" fillId="5" borderId="10" xfId="0" applyNumberFormat="1" applyFont="1" applyFill="1" applyBorder="1" applyAlignment="1">
      <alignment horizontal="center" vertical="top"/>
    </xf>
    <xf numFmtId="164" fontId="8" fillId="5" borderId="4" xfId="0" applyNumberFormat="1" applyFont="1" applyFill="1" applyBorder="1" applyAlignment="1">
      <alignment horizontal="center" vertical="top" wrapText="1"/>
    </xf>
    <xf numFmtId="164" fontId="8" fillId="5" borderId="4" xfId="0" applyNumberFormat="1" applyFont="1" applyFill="1" applyBorder="1" applyAlignment="1">
      <alignment horizontal="center" vertical="top"/>
    </xf>
    <xf numFmtId="164" fontId="8" fillId="5" borderId="8" xfId="0" applyNumberFormat="1" applyFont="1" applyFill="1" applyBorder="1" applyAlignment="1">
      <alignment horizontal="center" vertical="top"/>
    </xf>
    <xf numFmtId="165" fontId="8" fillId="5" borderId="4" xfId="0" applyNumberFormat="1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vertical="top"/>
    </xf>
    <xf numFmtId="0" fontId="4" fillId="5" borderId="1" xfId="0" applyFont="1" applyFill="1" applyBorder="1"/>
    <xf numFmtId="0" fontId="0" fillId="6" borderId="0" xfId="0" applyFont="1" applyFill="1" applyAlignment="1"/>
    <xf numFmtId="0" fontId="3" fillId="2" borderId="25" xfId="0" applyFont="1" applyFill="1" applyBorder="1" applyAlignment="1">
      <alignment horizontal="center" vertical="top" wrapText="1"/>
    </xf>
    <xf numFmtId="0" fontId="6" fillId="0" borderId="25" xfId="0" applyFont="1" applyBorder="1"/>
    <xf numFmtId="0" fontId="5" fillId="2" borderId="0" xfId="0" applyFont="1" applyFill="1" applyAlignment="1">
      <alignment horizontal="center" vertical="top" wrapText="1"/>
    </xf>
    <xf numFmtId="0" fontId="0" fillId="0" borderId="0" xfId="0" applyFont="1" applyAlignment="1"/>
    <xf numFmtId="0" fontId="6" fillId="0" borderId="2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77"/>
  <sheetViews>
    <sheetView tabSelected="1" zoomScale="70" zoomScaleNormal="70" workbookViewId="0">
      <pane xSplit="20" ySplit="7" topLeftCell="U8" activePane="bottomRight" state="frozen"/>
      <selection pane="topRight" activeCell="Y1" sqref="Y1"/>
      <selection pane="bottomLeft" activeCell="A8" sqref="A8"/>
      <selection pane="bottomRight" activeCell="E204" sqref="E204:E205"/>
    </sheetView>
  </sheetViews>
  <sheetFormatPr defaultColWidth="14.42578125" defaultRowHeight="15" customHeight="1"/>
  <cols>
    <col min="1" max="1" width="30.28515625" customWidth="1"/>
    <col min="2" max="2" width="31.42578125" customWidth="1"/>
    <col min="3" max="3" width="21.28515625" customWidth="1"/>
    <col min="4" max="4" width="13.42578125" customWidth="1"/>
    <col min="5" max="5" width="11.7109375" customWidth="1"/>
    <col min="6" max="6" width="11.85546875" customWidth="1"/>
    <col min="7" max="7" width="13.7109375" customWidth="1"/>
    <col min="8" max="8" width="12.42578125" customWidth="1"/>
    <col min="9" max="9" width="13.140625" customWidth="1"/>
    <col min="10" max="10" width="14.85546875" customWidth="1"/>
    <col min="11" max="11" width="11.7109375" customWidth="1"/>
    <col min="12" max="12" width="13.140625" customWidth="1"/>
    <col min="13" max="13" width="13.28515625" customWidth="1"/>
    <col min="14" max="14" width="11.85546875" customWidth="1"/>
    <col min="15" max="15" width="13.140625" customWidth="1"/>
    <col min="16" max="16" width="14" customWidth="1"/>
    <col min="17" max="17" width="18.5703125" customWidth="1"/>
    <col min="18" max="18" width="14.140625" customWidth="1"/>
    <col min="19" max="19" width="13.7109375" customWidth="1"/>
    <col min="20" max="20" width="15.7109375" customWidth="1"/>
  </cols>
  <sheetData>
    <row r="1" spans="1:24" ht="6" customHeight="1">
      <c r="A1" s="1"/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 t="s">
        <v>0</v>
      </c>
      <c r="U1" s="4"/>
      <c r="V1" s="4"/>
      <c r="W1" s="4"/>
      <c r="X1" s="4"/>
    </row>
    <row r="2" spans="1:24" ht="64.5" customHeight="1">
      <c r="A2" s="169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1"/>
      <c r="U2" s="4"/>
      <c r="V2" s="4"/>
      <c r="W2" s="4"/>
      <c r="X2" s="4"/>
    </row>
    <row r="3" spans="1:24" s="138" customFormat="1" ht="13.5" customHeight="1">
      <c r="A3" s="139"/>
      <c r="B3" s="140"/>
      <c r="C3" s="141"/>
      <c r="D3" s="142"/>
      <c r="E3" s="143"/>
      <c r="F3" s="142"/>
      <c r="G3" s="142"/>
      <c r="H3" s="143"/>
      <c r="I3" s="142"/>
      <c r="J3" s="142"/>
      <c r="K3" s="143"/>
      <c r="L3" s="142"/>
      <c r="M3" s="142"/>
      <c r="N3" s="143"/>
      <c r="O3" s="142"/>
      <c r="P3" s="142"/>
      <c r="Q3" s="144"/>
      <c r="R3" s="149" t="s">
        <v>1625</v>
      </c>
      <c r="S3" s="150"/>
      <c r="T3" s="165" t="s">
        <v>1626</v>
      </c>
      <c r="U3" s="137"/>
      <c r="V3" s="137"/>
      <c r="W3" s="137"/>
      <c r="X3" s="137"/>
    </row>
    <row r="4" spans="1:24" s="138" customFormat="1" ht="15.75" customHeight="1">
      <c r="A4" s="167" t="s">
        <v>2</v>
      </c>
      <c r="B4" s="167" t="s">
        <v>3</v>
      </c>
      <c r="C4" s="167" t="s">
        <v>4</v>
      </c>
      <c r="D4" s="167" t="s">
        <v>5</v>
      </c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7" t="s">
        <v>6</v>
      </c>
      <c r="T4" s="147" t="s">
        <v>7</v>
      </c>
      <c r="U4" s="137"/>
      <c r="V4" s="137"/>
      <c r="W4" s="137"/>
      <c r="X4" s="137"/>
    </row>
    <row r="5" spans="1:24" ht="11.25" customHeight="1">
      <c r="A5" s="168"/>
      <c r="B5" s="168"/>
      <c r="C5" s="168"/>
      <c r="D5" s="167" t="s">
        <v>8</v>
      </c>
      <c r="E5" s="168"/>
      <c r="F5" s="168"/>
      <c r="G5" s="167" t="s">
        <v>9</v>
      </c>
      <c r="H5" s="168"/>
      <c r="I5" s="168"/>
      <c r="J5" s="167" t="s">
        <v>10</v>
      </c>
      <c r="K5" s="168"/>
      <c r="L5" s="168"/>
      <c r="M5" s="167" t="s">
        <v>11</v>
      </c>
      <c r="N5" s="168"/>
      <c r="O5" s="168"/>
      <c r="P5" s="167" t="s">
        <v>12</v>
      </c>
      <c r="Q5" s="168"/>
      <c r="R5" s="168"/>
      <c r="S5" s="168"/>
      <c r="T5" s="148" t="s">
        <v>13</v>
      </c>
      <c r="U5" s="4"/>
      <c r="V5" s="4"/>
      <c r="W5" s="4"/>
      <c r="X5" s="4"/>
    </row>
    <row r="6" spans="1:24" ht="40.5" customHeight="1">
      <c r="A6" s="168"/>
      <c r="B6" s="168"/>
      <c r="C6" s="168"/>
      <c r="D6" s="147" t="s">
        <v>14</v>
      </c>
      <c r="E6" s="147" t="s">
        <v>15</v>
      </c>
      <c r="F6" s="147" t="s">
        <v>16</v>
      </c>
      <c r="G6" s="147" t="s">
        <v>17</v>
      </c>
      <c r="H6" s="147" t="s">
        <v>15</v>
      </c>
      <c r="I6" s="147" t="s">
        <v>16</v>
      </c>
      <c r="J6" s="147" t="s">
        <v>18</v>
      </c>
      <c r="K6" s="147" t="s">
        <v>15</v>
      </c>
      <c r="L6" s="147" t="s">
        <v>16</v>
      </c>
      <c r="M6" s="147" t="s">
        <v>17</v>
      </c>
      <c r="N6" s="147" t="s">
        <v>15</v>
      </c>
      <c r="O6" s="147" t="s">
        <v>16</v>
      </c>
      <c r="P6" s="147" t="s">
        <v>19</v>
      </c>
      <c r="Q6" s="147" t="s">
        <v>15</v>
      </c>
      <c r="R6" s="147" t="s">
        <v>16</v>
      </c>
      <c r="S6" s="168"/>
      <c r="T6" s="148" t="s">
        <v>20</v>
      </c>
      <c r="U6" s="4"/>
      <c r="V6" s="4"/>
      <c r="W6" s="4"/>
      <c r="X6" s="4"/>
    </row>
    <row r="7" spans="1:24" ht="12.75" customHeight="1">
      <c r="A7" s="145">
        <v>1</v>
      </c>
      <c r="B7" s="145">
        <v>2</v>
      </c>
      <c r="C7" s="145">
        <v>3</v>
      </c>
      <c r="D7" s="145" t="s">
        <v>21</v>
      </c>
      <c r="E7" s="145">
        <v>5</v>
      </c>
      <c r="F7" s="145">
        <v>6</v>
      </c>
      <c r="G7" s="145">
        <v>7</v>
      </c>
      <c r="H7" s="145">
        <v>8</v>
      </c>
      <c r="I7" s="145">
        <v>9</v>
      </c>
      <c r="J7" s="145">
        <v>10</v>
      </c>
      <c r="K7" s="145">
        <v>11</v>
      </c>
      <c r="L7" s="145">
        <v>12</v>
      </c>
      <c r="M7" s="145">
        <v>13</v>
      </c>
      <c r="N7" s="145">
        <v>14</v>
      </c>
      <c r="O7" s="145">
        <v>15</v>
      </c>
      <c r="P7" s="145">
        <v>16</v>
      </c>
      <c r="Q7" s="68">
        <v>17</v>
      </c>
      <c r="R7" s="145">
        <v>18</v>
      </c>
      <c r="S7" s="145">
        <v>19</v>
      </c>
      <c r="T7" s="146">
        <v>20</v>
      </c>
      <c r="U7" s="4"/>
      <c r="V7" s="4"/>
      <c r="W7" s="4"/>
      <c r="X7" s="4"/>
    </row>
    <row r="8" spans="1:24" ht="57.75" customHeight="1">
      <c r="A8" s="10" t="s">
        <v>22</v>
      </c>
      <c r="B8" s="11" t="s">
        <v>23</v>
      </c>
      <c r="C8" s="12" t="s">
        <v>24</v>
      </c>
      <c r="D8" s="13" t="s">
        <v>25</v>
      </c>
      <c r="E8" s="14"/>
      <c r="F8" s="14"/>
      <c r="G8" s="14" t="s">
        <v>25</v>
      </c>
      <c r="H8" s="15"/>
      <c r="I8" s="14"/>
      <c r="J8" s="14" t="s">
        <v>25</v>
      </c>
      <c r="K8" s="15"/>
      <c r="L8" s="14"/>
      <c r="M8" s="14">
        <v>60.17</v>
      </c>
      <c r="N8" s="5">
        <v>40.706699999999998</v>
      </c>
      <c r="O8" s="14">
        <f t="shared" ref="O8:O13" si="0">M8*N8</f>
        <v>2449.3221389999999</v>
      </c>
      <c r="P8" s="16">
        <v>19599</v>
      </c>
      <c r="Q8" s="6">
        <v>0.105882</v>
      </c>
      <c r="R8" s="14">
        <f>P8*Q8</f>
        <v>2075.1813179999999</v>
      </c>
      <c r="S8" s="7">
        <f t="shared" ref="S8:S13" si="1">MEDIAN(F8,I8,L8,O8,R8)</f>
        <v>2262.2517284999999</v>
      </c>
      <c r="T8" s="8" t="s">
        <v>26</v>
      </c>
      <c r="U8" s="4"/>
      <c r="V8" s="4"/>
      <c r="W8" s="4"/>
      <c r="X8" s="4"/>
    </row>
    <row r="9" spans="1:24" ht="37.5" customHeight="1">
      <c r="A9" s="17" t="s">
        <v>22</v>
      </c>
      <c r="B9" s="18" t="s">
        <v>27</v>
      </c>
      <c r="C9" s="19" t="s">
        <v>28</v>
      </c>
      <c r="D9" s="20" t="s">
        <v>25</v>
      </c>
      <c r="E9" s="7"/>
      <c r="F9" s="7"/>
      <c r="G9" s="7" t="s">
        <v>25</v>
      </c>
      <c r="H9" s="21"/>
      <c r="I9" s="7"/>
      <c r="J9" s="7">
        <v>81.900000000000006</v>
      </c>
      <c r="K9" s="5">
        <v>1.637</v>
      </c>
      <c r="L9" s="7">
        <f t="shared" ref="L9:L13" si="2">J9*K9</f>
        <v>134.0703</v>
      </c>
      <c r="M9" s="7">
        <v>3.7176999999999998</v>
      </c>
      <c r="N9" s="5">
        <v>40.706699999999998</v>
      </c>
      <c r="O9" s="14">
        <f t="shared" si="0"/>
        <v>151.33529858999998</v>
      </c>
      <c r="P9" s="7" t="s">
        <v>25</v>
      </c>
      <c r="Q9" s="21"/>
      <c r="R9" s="7"/>
      <c r="S9" s="7">
        <f t="shared" si="1"/>
        <v>142.70279929499998</v>
      </c>
      <c r="T9" s="8" t="s">
        <v>26</v>
      </c>
      <c r="U9" s="4"/>
      <c r="V9" s="4"/>
      <c r="W9" s="4"/>
      <c r="X9" s="4"/>
    </row>
    <row r="10" spans="1:24" ht="37.5" customHeight="1">
      <c r="A10" s="17" t="s">
        <v>29</v>
      </c>
      <c r="B10" s="18" t="s">
        <v>30</v>
      </c>
      <c r="C10" s="19" t="s">
        <v>31</v>
      </c>
      <c r="D10" s="22" t="s">
        <v>25</v>
      </c>
      <c r="E10" s="7"/>
      <c r="F10" s="7"/>
      <c r="G10" s="7" t="s">
        <v>25</v>
      </c>
      <c r="H10" s="21"/>
      <c r="I10" s="7"/>
      <c r="J10" s="7">
        <v>128.98400000000001</v>
      </c>
      <c r="K10" s="5">
        <v>1.637</v>
      </c>
      <c r="L10" s="7">
        <f t="shared" si="2"/>
        <v>211.14680800000002</v>
      </c>
      <c r="M10" s="7">
        <v>3.4502999999999999</v>
      </c>
      <c r="N10" s="5">
        <v>40.706699999999998</v>
      </c>
      <c r="O10" s="14">
        <f t="shared" si="0"/>
        <v>140.45032701</v>
      </c>
      <c r="P10" s="7">
        <v>2712.4666999999999</v>
      </c>
      <c r="Q10" s="6">
        <v>0.105882</v>
      </c>
      <c r="R10" s="14">
        <f t="shared" ref="R10:R13" si="3">P10*Q10</f>
        <v>287.20139912939999</v>
      </c>
      <c r="S10" s="7">
        <f t="shared" si="1"/>
        <v>211.14680800000002</v>
      </c>
      <c r="T10" s="8" t="s">
        <v>26</v>
      </c>
      <c r="U10" s="4"/>
      <c r="V10" s="4"/>
      <c r="W10" s="4"/>
      <c r="X10" s="4"/>
    </row>
    <row r="11" spans="1:24" ht="37.5" customHeight="1">
      <c r="A11" s="17" t="s">
        <v>32</v>
      </c>
      <c r="B11" s="23" t="s">
        <v>33</v>
      </c>
      <c r="C11" s="19" t="s">
        <v>34</v>
      </c>
      <c r="D11" s="22">
        <v>26.25</v>
      </c>
      <c r="E11" s="5">
        <v>9.3934999999999995</v>
      </c>
      <c r="F11" s="7">
        <f t="shared" ref="F11:F13" si="4">D11*E11</f>
        <v>246.579375</v>
      </c>
      <c r="G11" s="24">
        <v>4.0282999999999998</v>
      </c>
      <c r="H11" s="5">
        <v>40.706699999999998</v>
      </c>
      <c r="I11" s="7">
        <f t="shared" ref="I11:I13" si="5">G11*H11</f>
        <v>163.97879960999998</v>
      </c>
      <c r="J11" s="7">
        <v>395.56979999999999</v>
      </c>
      <c r="K11" s="5">
        <v>1.637</v>
      </c>
      <c r="L11" s="7">
        <f t="shared" si="2"/>
        <v>647.54776259999994</v>
      </c>
      <c r="M11" s="7">
        <v>2.5062000000000002</v>
      </c>
      <c r="N11" s="5">
        <v>40.706699999999998</v>
      </c>
      <c r="O11" s="14">
        <f t="shared" si="0"/>
        <v>102.01913154</v>
      </c>
      <c r="P11" s="7">
        <v>2875.5318000000002</v>
      </c>
      <c r="Q11" s="6">
        <v>0.105882</v>
      </c>
      <c r="R11" s="14">
        <f t="shared" si="3"/>
        <v>304.46705804760001</v>
      </c>
      <c r="S11" s="7">
        <f t="shared" si="1"/>
        <v>246.579375</v>
      </c>
      <c r="T11" s="8" t="s">
        <v>26</v>
      </c>
      <c r="U11" s="4"/>
      <c r="V11" s="4"/>
      <c r="W11" s="4"/>
      <c r="X11" s="4"/>
    </row>
    <row r="12" spans="1:24" ht="37.5" customHeight="1">
      <c r="A12" s="17" t="s">
        <v>32</v>
      </c>
      <c r="B12" s="23" t="s">
        <v>35</v>
      </c>
      <c r="C12" s="19" t="s">
        <v>36</v>
      </c>
      <c r="D12" s="22">
        <v>51.666699999999999</v>
      </c>
      <c r="E12" s="5">
        <v>9.3934999999999995</v>
      </c>
      <c r="F12" s="7">
        <f t="shared" si="4"/>
        <v>485.33114644999995</v>
      </c>
      <c r="G12" s="24">
        <v>8.0532000000000004</v>
      </c>
      <c r="H12" s="5">
        <v>40.706699999999998</v>
      </c>
      <c r="I12" s="7">
        <f t="shared" si="5"/>
        <v>327.81919643999998</v>
      </c>
      <c r="J12" s="7">
        <v>791.13969999999995</v>
      </c>
      <c r="K12" s="5">
        <v>1.637</v>
      </c>
      <c r="L12" s="7">
        <f t="shared" si="2"/>
        <v>1295.0956888999999</v>
      </c>
      <c r="M12" s="7">
        <v>3.7749999999999999</v>
      </c>
      <c r="N12" s="5">
        <v>40.706699999999998</v>
      </c>
      <c r="O12" s="14">
        <f t="shared" si="0"/>
        <v>153.66779249999999</v>
      </c>
      <c r="P12" s="7">
        <v>4528.8238000000001</v>
      </c>
      <c r="Q12" s="6">
        <v>0.105882</v>
      </c>
      <c r="R12" s="14">
        <f t="shared" si="3"/>
        <v>479.52092159160003</v>
      </c>
      <c r="S12" s="7">
        <f t="shared" si="1"/>
        <v>479.52092159160003</v>
      </c>
      <c r="T12" s="8" t="s">
        <v>26</v>
      </c>
      <c r="U12" s="4"/>
      <c r="V12" s="4"/>
      <c r="W12" s="4"/>
      <c r="X12" s="4"/>
    </row>
    <row r="13" spans="1:24" ht="37.5" customHeight="1">
      <c r="A13" s="17" t="s">
        <v>37</v>
      </c>
      <c r="B13" s="23" t="s">
        <v>38</v>
      </c>
      <c r="C13" s="19" t="s">
        <v>39</v>
      </c>
      <c r="D13" s="22">
        <v>390</v>
      </c>
      <c r="E13" s="5">
        <v>9.3934999999999995</v>
      </c>
      <c r="F13" s="7">
        <f t="shared" si="4"/>
        <v>3663.4649999999997</v>
      </c>
      <c r="G13" s="7">
        <v>95.3</v>
      </c>
      <c r="H13" s="5">
        <v>40.706699999999998</v>
      </c>
      <c r="I13" s="7">
        <f t="shared" si="5"/>
        <v>3879.3485099999998</v>
      </c>
      <c r="J13" s="7">
        <v>5233.58</v>
      </c>
      <c r="K13" s="5">
        <v>1.637</v>
      </c>
      <c r="L13" s="7">
        <f t="shared" si="2"/>
        <v>8567.3704600000001</v>
      </c>
      <c r="M13" s="7">
        <v>122.04</v>
      </c>
      <c r="N13" s="5">
        <v>40.706699999999998</v>
      </c>
      <c r="O13" s="14">
        <f t="shared" si="0"/>
        <v>4967.8456679999999</v>
      </c>
      <c r="P13" s="7">
        <v>16290</v>
      </c>
      <c r="Q13" s="6">
        <v>0.105882</v>
      </c>
      <c r="R13" s="14">
        <f t="shared" si="3"/>
        <v>1724.8177800000001</v>
      </c>
      <c r="S13" s="7">
        <f t="shared" si="1"/>
        <v>3879.3485099999998</v>
      </c>
      <c r="T13" s="8" t="s">
        <v>26</v>
      </c>
      <c r="U13" s="4"/>
      <c r="V13" s="4"/>
      <c r="W13" s="4"/>
      <c r="X13" s="4"/>
    </row>
    <row r="14" spans="1:24" ht="37.5" customHeight="1">
      <c r="A14" s="17" t="s">
        <v>40</v>
      </c>
      <c r="B14" s="18" t="s">
        <v>41</v>
      </c>
      <c r="C14" s="19" t="s">
        <v>42</v>
      </c>
      <c r="D14" s="22" t="s">
        <v>25</v>
      </c>
      <c r="E14" s="7"/>
      <c r="F14" s="7"/>
      <c r="G14" s="7" t="s">
        <v>25</v>
      </c>
      <c r="H14" s="21"/>
      <c r="I14" s="7"/>
      <c r="J14" s="7" t="s">
        <v>25</v>
      </c>
      <c r="K14" s="21"/>
      <c r="L14" s="7"/>
      <c r="M14" s="7" t="s">
        <v>25</v>
      </c>
      <c r="N14" s="21"/>
      <c r="O14" s="7"/>
      <c r="P14" s="7" t="s">
        <v>25</v>
      </c>
      <c r="Q14" s="21"/>
      <c r="R14" s="7"/>
      <c r="S14" s="13">
        <v>21.886700000000001</v>
      </c>
      <c r="T14" s="25" t="s">
        <v>43</v>
      </c>
      <c r="U14" s="4"/>
      <c r="V14" s="4"/>
      <c r="W14" s="4"/>
      <c r="X14" s="4"/>
    </row>
    <row r="15" spans="1:24" ht="37.5" customHeight="1">
      <c r="A15" s="17" t="s">
        <v>40</v>
      </c>
      <c r="B15" s="18" t="s">
        <v>44</v>
      </c>
      <c r="C15" s="19" t="s">
        <v>36</v>
      </c>
      <c r="D15" s="22" t="s">
        <v>25</v>
      </c>
      <c r="E15" s="7"/>
      <c r="F15" s="7"/>
      <c r="G15" s="7" t="s">
        <v>25</v>
      </c>
      <c r="H15" s="21"/>
      <c r="I15" s="7"/>
      <c r="J15" s="7" t="s">
        <v>25</v>
      </c>
      <c r="K15" s="21"/>
      <c r="L15" s="7"/>
      <c r="M15" s="7" t="s">
        <v>25</v>
      </c>
      <c r="N15" s="21"/>
      <c r="O15" s="7"/>
      <c r="P15" s="7" t="s">
        <v>25</v>
      </c>
      <c r="Q15" s="21"/>
      <c r="R15" s="7"/>
      <c r="S15" s="13">
        <v>137.47999999999999</v>
      </c>
      <c r="T15" s="25" t="s">
        <v>43</v>
      </c>
      <c r="U15" s="4"/>
      <c r="V15" s="4"/>
      <c r="W15" s="4"/>
      <c r="X15" s="4"/>
    </row>
    <row r="16" spans="1:24" ht="65.25" customHeight="1">
      <c r="A16" s="17" t="s">
        <v>40</v>
      </c>
      <c r="B16" s="18" t="s">
        <v>45</v>
      </c>
      <c r="C16" s="19" t="s">
        <v>46</v>
      </c>
      <c r="D16" s="22">
        <v>12.5</v>
      </c>
      <c r="E16" s="5">
        <v>9.3934999999999995</v>
      </c>
      <c r="F16" s="7">
        <f t="shared" ref="F16:F29" si="6">D16*E16</f>
        <v>117.41874999999999</v>
      </c>
      <c r="G16" s="7">
        <v>2.93</v>
      </c>
      <c r="H16" s="5">
        <v>40.706699999999998</v>
      </c>
      <c r="I16" s="7">
        <f t="shared" ref="I16:I29" si="7">G16*H16</f>
        <v>119.27063099999999</v>
      </c>
      <c r="J16" s="7">
        <v>150.01</v>
      </c>
      <c r="K16" s="5">
        <v>1.637</v>
      </c>
      <c r="L16" s="7">
        <f t="shared" ref="L16:L29" si="8">J16*K16</f>
        <v>245.56636999999998</v>
      </c>
      <c r="M16" s="7" t="s">
        <v>25</v>
      </c>
      <c r="N16" s="21"/>
      <c r="O16" s="7"/>
      <c r="P16" s="7">
        <v>1137</v>
      </c>
      <c r="Q16" s="6">
        <v>0.105882</v>
      </c>
      <c r="R16" s="14">
        <f t="shared" ref="R16:R29" si="9">P16*Q16</f>
        <v>120.387834</v>
      </c>
      <c r="S16" s="7">
        <f t="shared" ref="S16:S29" si="10">MEDIAN(F16,I16,L16,O16,R16)</f>
        <v>119.82923249999999</v>
      </c>
      <c r="T16" s="8" t="s">
        <v>26</v>
      </c>
      <c r="U16" s="4"/>
      <c r="V16" s="4"/>
      <c r="W16" s="4"/>
      <c r="X16" s="4"/>
    </row>
    <row r="17" spans="1:24" ht="39.75" customHeight="1">
      <c r="A17" s="17" t="s">
        <v>40</v>
      </c>
      <c r="B17" s="18" t="s">
        <v>47</v>
      </c>
      <c r="C17" s="19" t="s">
        <v>48</v>
      </c>
      <c r="D17" s="22">
        <v>16.033300000000001</v>
      </c>
      <c r="E17" s="5">
        <v>9.3934999999999995</v>
      </c>
      <c r="F17" s="7">
        <f t="shared" si="6"/>
        <v>150.60880355</v>
      </c>
      <c r="G17" s="7">
        <v>3.27</v>
      </c>
      <c r="H17" s="5">
        <v>40.706699999999998</v>
      </c>
      <c r="I17" s="7">
        <f t="shared" si="7"/>
        <v>133.11090899999999</v>
      </c>
      <c r="J17" s="7">
        <v>125.005</v>
      </c>
      <c r="K17" s="5">
        <v>1.637</v>
      </c>
      <c r="L17" s="7">
        <f t="shared" si="8"/>
        <v>204.633185</v>
      </c>
      <c r="M17" s="7" t="s">
        <v>25</v>
      </c>
      <c r="N17" s="21"/>
      <c r="O17" s="7"/>
      <c r="P17" s="7">
        <v>1294.25</v>
      </c>
      <c r="Q17" s="6">
        <v>0.105882</v>
      </c>
      <c r="R17" s="14">
        <f t="shared" si="9"/>
        <v>137.0377785</v>
      </c>
      <c r="S17" s="7">
        <f t="shared" si="10"/>
        <v>143.823291025</v>
      </c>
      <c r="T17" s="8" t="s">
        <v>26</v>
      </c>
      <c r="U17" s="4"/>
      <c r="V17" s="4"/>
      <c r="W17" s="4"/>
      <c r="X17" s="4"/>
    </row>
    <row r="18" spans="1:24" ht="50.25" customHeight="1">
      <c r="A18" s="17" t="s">
        <v>40</v>
      </c>
      <c r="B18" s="18" t="s">
        <v>45</v>
      </c>
      <c r="C18" s="19" t="s">
        <v>49</v>
      </c>
      <c r="D18" s="22">
        <v>31.6</v>
      </c>
      <c r="E18" s="5">
        <v>9.3934999999999995</v>
      </c>
      <c r="F18" s="7">
        <f t="shared" si="6"/>
        <v>296.83460000000002</v>
      </c>
      <c r="G18" s="7">
        <v>6.02</v>
      </c>
      <c r="H18" s="5">
        <v>40.706699999999998</v>
      </c>
      <c r="I18" s="7">
        <f t="shared" si="7"/>
        <v>245.05433399999998</v>
      </c>
      <c r="J18" s="7">
        <v>250.01</v>
      </c>
      <c r="K18" s="5">
        <v>1.637</v>
      </c>
      <c r="L18" s="7">
        <f t="shared" si="8"/>
        <v>409.26636999999999</v>
      </c>
      <c r="M18" s="7" t="s">
        <v>25</v>
      </c>
      <c r="N18" s="21"/>
      <c r="O18" s="7"/>
      <c r="P18" s="7">
        <v>2607.5</v>
      </c>
      <c r="Q18" s="6">
        <v>0.105882</v>
      </c>
      <c r="R18" s="14">
        <f t="shared" si="9"/>
        <v>276.08731499999999</v>
      </c>
      <c r="S18" s="7">
        <f t="shared" si="10"/>
        <v>286.46095750000001</v>
      </c>
      <c r="T18" s="8" t="s">
        <v>26</v>
      </c>
      <c r="U18" s="4"/>
      <c r="V18" s="4"/>
      <c r="W18" s="4"/>
      <c r="X18" s="4"/>
    </row>
    <row r="19" spans="1:24" ht="37.5" customHeight="1">
      <c r="A19" s="17" t="s">
        <v>40</v>
      </c>
      <c r="B19" s="18" t="s">
        <v>47</v>
      </c>
      <c r="C19" s="19" t="s">
        <v>50</v>
      </c>
      <c r="D19" s="22">
        <v>39.5</v>
      </c>
      <c r="E19" s="5">
        <v>9.3934999999999995</v>
      </c>
      <c r="F19" s="7">
        <f t="shared" si="6"/>
        <v>371.04325</v>
      </c>
      <c r="G19" s="7">
        <v>8.68</v>
      </c>
      <c r="H19" s="5">
        <v>40.706699999999998</v>
      </c>
      <c r="I19" s="7">
        <f t="shared" si="7"/>
        <v>353.33415599999995</v>
      </c>
      <c r="J19" s="7">
        <v>312.51249999999999</v>
      </c>
      <c r="K19" s="5">
        <v>1.637</v>
      </c>
      <c r="L19" s="7">
        <f t="shared" si="8"/>
        <v>511.58296250000001</v>
      </c>
      <c r="M19" s="7" t="s">
        <v>25</v>
      </c>
      <c r="N19" s="21"/>
      <c r="O19" s="7"/>
      <c r="P19" s="7">
        <v>3235.625</v>
      </c>
      <c r="Q19" s="6">
        <v>0.105882</v>
      </c>
      <c r="R19" s="14">
        <f t="shared" si="9"/>
        <v>342.59444625000003</v>
      </c>
      <c r="S19" s="7">
        <f t="shared" si="10"/>
        <v>362.18870299999998</v>
      </c>
      <c r="T19" s="8" t="s">
        <v>26</v>
      </c>
      <c r="U19" s="4"/>
      <c r="V19" s="4"/>
      <c r="W19" s="4"/>
      <c r="X19" s="4"/>
    </row>
    <row r="20" spans="1:24" ht="37.5" customHeight="1">
      <c r="A20" s="17" t="s">
        <v>40</v>
      </c>
      <c r="B20" s="18" t="s">
        <v>47</v>
      </c>
      <c r="C20" s="19" t="s">
        <v>51</v>
      </c>
      <c r="D20" s="22">
        <v>22</v>
      </c>
      <c r="E20" s="5">
        <v>9.3934999999999995</v>
      </c>
      <c r="F20" s="7">
        <f t="shared" si="6"/>
        <v>206.65699999999998</v>
      </c>
      <c r="G20" s="7">
        <v>4.22</v>
      </c>
      <c r="H20" s="5">
        <v>40.706699999999998</v>
      </c>
      <c r="I20" s="7">
        <f t="shared" si="7"/>
        <v>171.78227399999997</v>
      </c>
      <c r="J20" s="7">
        <v>166.67330000000001</v>
      </c>
      <c r="K20" s="5">
        <v>1.637</v>
      </c>
      <c r="L20" s="7">
        <f t="shared" si="8"/>
        <v>272.84419210000004</v>
      </c>
      <c r="M20" s="7" t="s">
        <v>25</v>
      </c>
      <c r="N20" s="21"/>
      <c r="O20" s="7"/>
      <c r="P20" s="7">
        <v>1713</v>
      </c>
      <c r="Q20" s="6">
        <v>0.105882</v>
      </c>
      <c r="R20" s="14">
        <f t="shared" si="9"/>
        <v>181.375866</v>
      </c>
      <c r="S20" s="7">
        <f t="shared" si="10"/>
        <v>194.01643300000001</v>
      </c>
      <c r="T20" s="8" t="s">
        <v>26</v>
      </c>
      <c r="U20" s="4"/>
      <c r="V20" s="4"/>
      <c r="W20" s="4"/>
      <c r="X20" s="4"/>
    </row>
    <row r="21" spans="1:24" ht="37.5" customHeight="1">
      <c r="A21" s="17" t="s">
        <v>40</v>
      </c>
      <c r="B21" s="18" t="s">
        <v>47</v>
      </c>
      <c r="C21" s="19" t="s">
        <v>52</v>
      </c>
      <c r="D21" s="22">
        <v>24.05</v>
      </c>
      <c r="E21" s="5">
        <v>9.3934999999999995</v>
      </c>
      <c r="F21" s="7">
        <f t="shared" si="6"/>
        <v>225.91367499999998</v>
      </c>
      <c r="G21" s="7">
        <v>4.8438999999999997</v>
      </c>
      <c r="H21" s="5">
        <v>40.706699999999998</v>
      </c>
      <c r="I21" s="7">
        <f t="shared" si="7"/>
        <v>197.17918412999998</v>
      </c>
      <c r="J21" s="7">
        <v>187.50749999999999</v>
      </c>
      <c r="K21" s="5">
        <v>1.637</v>
      </c>
      <c r="L21" s="7">
        <f t="shared" si="8"/>
        <v>306.94977749999998</v>
      </c>
      <c r="M21" s="7" t="s">
        <v>25</v>
      </c>
      <c r="N21" s="21"/>
      <c r="O21" s="7"/>
      <c r="P21" s="7">
        <v>1941.375</v>
      </c>
      <c r="Q21" s="6">
        <v>0.105882</v>
      </c>
      <c r="R21" s="14">
        <f t="shared" si="9"/>
        <v>205.55666775</v>
      </c>
      <c r="S21" s="7">
        <f t="shared" si="10"/>
        <v>215.73517137499999</v>
      </c>
      <c r="T21" s="8" t="s">
        <v>26</v>
      </c>
      <c r="U21" s="4"/>
      <c r="V21" s="4"/>
      <c r="W21" s="4"/>
      <c r="X21" s="4"/>
    </row>
    <row r="22" spans="1:24" ht="37.5" customHeight="1">
      <c r="A22" s="17" t="s">
        <v>40</v>
      </c>
      <c r="B22" s="18" t="s">
        <v>53</v>
      </c>
      <c r="C22" s="26" t="s">
        <v>54</v>
      </c>
      <c r="D22" s="20">
        <v>1.5</v>
      </c>
      <c r="E22" s="5">
        <v>9.3934999999999995</v>
      </c>
      <c r="F22" s="7">
        <f t="shared" si="6"/>
        <v>14.090249999999999</v>
      </c>
      <c r="G22" s="24">
        <v>0.38329999999999997</v>
      </c>
      <c r="H22" s="5">
        <v>40.706699999999998</v>
      </c>
      <c r="I22" s="7">
        <f t="shared" si="7"/>
        <v>15.602878109999999</v>
      </c>
      <c r="J22" s="24">
        <v>16.250800000000002</v>
      </c>
      <c r="K22" s="5">
        <v>1.637</v>
      </c>
      <c r="L22" s="7">
        <f t="shared" si="8"/>
        <v>26.602559600000003</v>
      </c>
      <c r="M22" s="7">
        <v>0.47249999999999998</v>
      </c>
      <c r="N22" s="5">
        <v>40.706699999999998</v>
      </c>
      <c r="O22" s="14">
        <f t="shared" ref="O22:O29" si="11">M22*N22</f>
        <v>19.233915749999998</v>
      </c>
      <c r="P22" s="7">
        <v>111.66670000000001</v>
      </c>
      <c r="Q22" s="6">
        <v>0.105882</v>
      </c>
      <c r="R22" s="14">
        <f t="shared" si="9"/>
        <v>11.8234935294</v>
      </c>
      <c r="S22" s="7">
        <f t="shared" si="10"/>
        <v>15.602878109999999</v>
      </c>
      <c r="T22" s="8" t="s">
        <v>26</v>
      </c>
      <c r="U22" s="4"/>
      <c r="V22" s="4"/>
      <c r="W22" s="4"/>
      <c r="X22" s="4"/>
    </row>
    <row r="23" spans="1:24" ht="37.5" customHeight="1">
      <c r="A23" s="17" t="s">
        <v>40</v>
      </c>
      <c r="B23" s="18" t="s">
        <v>53</v>
      </c>
      <c r="C23" s="26" t="s">
        <v>34</v>
      </c>
      <c r="D23" s="20">
        <v>3</v>
      </c>
      <c r="E23" s="5">
        <v>9.3934999999999995</v>
      </c>
      <c r="F23" s="7">
        <f t="shared" si="6"/>
        <v>28.180499999999999</v>
      </c>
      <c r="G23" s="24">
        <v>0.76670000000000005</v>
      </c>
      <c r="H23" s="5">
        <v>40.706699999999998</v>
      </c>
      <c r="I23" s="7">
        <f t="shared" si="7"/>
        <v>31.209826889999999</v>
      </c>
      <c r="J23" s="24">
        <v>32.5017</v>
      </c>
      <c r="K23" s="5">
        <v>1.637</v>
      </c>
      <c r="L23" s="7">
        <f t="shared" si="8"/>
        <v>53.2052829</v>
      </c>
      <c r="M23" s="7">
        <v>0.94499999999999995</v>
      </c>
      <c r="N23" s="5">
        <v>40.706699999999998</v>
      </c>
      <c r="O23" s="14">
        <f t="shared" si="11"/>
        <v>38.467831499999996</v>
      </c>
      <c r="P23" s="7">
        <v>223.33330000000001</v>
      </c>
      <c r="Q23" s="6">
        <v>0.105882</v>
      </c>
      <c r="R23" s="14">
        <f t="shared" si="9"/>
        <v>23.646976470600002</v>
      </c>
      <c r="S23" s="7">
        <f t="shared" si="10"/>
        <v>31.209826889999999</v>
      </c>
      <c r="T23" s="8" t="s">
        <v>26</v>
      </c>
      <c r="U23" s="4"/>
      <c r="V23" s="4"/>
      <c r="W23" s="4"/>
      <c r="X23" s="4"/>
    </row>
    <row r="24" spans="1:24" ht="37.5" customHeight="1">
      <c r="A24" s="17" t="s">
        <v>40</v>
      </c>
      <c r="B24" s="18" t="s">
        <v>53</v>
      </c>
      <c r="C24" s="26" t="s">
        <v>36</v>
      </c>
      <c r="D24" s="20">
        <v>6</v>
      </c>
      <c r="E24" s="5">
        <v>9.3934999999999995</v>
      </c>
      <c r="F24" s="7">
        <f t="shared" si="6"/>
        <v>56.360999999999997</v>
      </c>
      <c r="G24" s="24">
        <v>1.5333000000000001</v>
      </c>
      <c r="H24" s="5">
        <v>40.706699999999998</v>
      </c>
      <c r="I24" s="7">
        <f t="shared" si="7"/>
        <v>62.41558311</v>
      </c>
      <c r="J24" s="24">
        <v>65.003299999999996</v>
      </c>
      <c r="K24" s="5">
        <v>1.637</v>
      </c>
      <c r="L24" s="7">
        <f t="shared" si="8"/>
        <v>106.4104021</v>
      </c>
      <c r="M24" s="7">
        <v>1.89</v>
      </c>
      <c r="N24" s="5">
        <v>40.706699999999998</v>
      </c>
      <c r="O24" s="14">
        <f t="shared" si="11"/>
        <v>76.935662999999991</v>
      </c>
      <c r="P24" s="7">
        <v>446.66669999999999</v>
      </c>
      <c r="Q24" s="6">
        <v>0.105882</v>
      </c>
      <c r="R24" s="14">
        <f t="shared" si="9"/>
        <v>47.293963529400003</v>
      </c>
      <c r="S24" s="7">
        <f t="shared" si="10"/>
        <v>62.41558311</v>
      </c>
      <c r="T24" s="8" t="s">
        <v>26</v>
      </c>
      <c r="U24" s="4"/>
      <c r="V24" s="4"/>
      <c r="W24" s="4"/>
      <c r="X24" s="4"/>
    </row>
    <row r="25" spans="1:24" ht="37.5" customHeight="1">
      <c r="A25" s="17" t="s">
        <v>40</v>
      </c>
      <c r="B25" s="27" t="s">
        <v>55</v>
      </c>
      <c r="C25" s="26" t="s">
        <v>54</v>
      </c>
      <c r="D25" s="20">
        <v>3.0832999999999999</v>
      </c>
      <c r="E25" s="5">
        <v>9.3934999999999995</v>
      </c>
      <c r="F25" s="7">
        <f t="shared" si="6"/>
        <v>28.962978549999999</v>
      </c>
      <c r="G25" s="24">
        <v>0.60670000000000002</v>
      </c>
      <c r="H25" s="5">
        <v>40.706699999999998</v>
      </c>
      <c r="I25" s="7">
        <f t="shared" si="7"/>
        <v>24.696754890000001</v>
      </c>
      <c r="J25" s="24">
        <v>30.835000000000001</v>
      </c>
      <c r="K25" s="5">
        <v>1.637</v>
      </c>
      <c r="L25" s="7">
        <f t="shared" si="8"/>
        <v>50.476894999999999</v>
      </c>
      <c r="M25" s="7">
        <v>0.47249999999999998</v>
      </c>
      <c r="N25" s="5">
        <v>40.706699999999998</v>
      </c>
      <c r="O25" s="14">
        <f t="shared" si="11"/>
        <v>19.233915749999998</v>
      </c>
      <c r="P25" s="7">
        <v>92.125</v>
      </c>
      <c r="Q25" s="6">
        <v>0.105882</v>
      </c>
      <c r="R25" s="14">
        <f t="shared" si="9"/>
        <v>9.7543792499999995</v>
      </c>
      <c r="S25" s="7">
        <f t="shared" si="10"/>
        <v>24.696754890000001</v>
      </c>
      <c r="T25" s="8" t="s">
        <v>26</v>
      </c>
      <c r="U25" s="4"/>
      <c r="V25" s="4"/>
      <c r="W25" s="4"/>
      <c r="X25" s="4"/>
    </row>
    <row r="26" spans="1:24" ht="37.5" customHeight="1">
      <c r="A26" s="17" t="s">
        <v>40</v>
      </c>
      <c r="B26" s="27" t="s">
        <v>55</v>
      </c>
      <c r="C26" s="26" t="s">
        <v>34</v>
      </c>
      <c r="D26" s="20">
        <v>2.75</v>
      </c>
      <c r="E26" s="5">
        <v>9.3934999999999995</v>
      </c>
      <c r="F26" s="7">
        <f t="shared" si="6"/>
        <v>25.832124999999998</v>
      </c>
      <c r="G26" s="24">
        <v>0.47499999999999998</v>
      </c>
      <c r="H26" s="5">
        <v>40.706699999999998</v>
      </c>
      <c r="I26" s="7">
        <f t="shared" si="7"/>
        <v>19.335682499999997</v>
      </c>
      <c r="J26" s="24">
        <v>13.238300000000001</v>
      </c>
      <c r="K26" s="5">
        <v>1.637</v>
      </c>
      <c r="L26" s="7">
        <f t="shared" si="8"/>
        <v>21.671097100000001</v>
      </c>
      <c r="M26" s="7">
        <v>0.94499999999999995</v>
      </c>
      <c r="N26" s="5">
        <v>40.706699999999998</v>
      </c>
      <c r="O26" s="14">
        <f t="shared" si="11"/>
        <v>38.467831499999996</v>
      </c>
      <c r="P26" s="7">
        <v>204.5</v>
      </c>
      <c r="Q26" s="6">
        <v>0.105882</v>
      </c>
      <c r="R26" s="14">
        <f t="shared" si="9"/>
        <v>21.652868999999999</v>
      </c>
      <c r="S26" s="7">
        <f t="shared" si="10"/>
        <v>21.671097100000001</v>
      </c>
      <c r="T26" s="8" t="s">
        <v>26</v>
      </c>
      <c r="U26" s="4"/>
      <c r="V26" s="4"/>
      <c r="W26" s="4"/>
      <c r="X26" s="4"/>
    </row>
    <row r="27" spans="1:24" ht="37.5" customHeight="1">
      <c r="A27" s="17" t="s">
        <v>40</v>
      </c>
      <c r="B27" s="27" t="s">
        <v>55</v>
      </c>
      <c r="C27" s="26" t="s">
        <v>36</v>
      </c>
      <c r="D27" s="20">
        <v>3.7166999999999999</v>
      </c>
      <c r="E27" s="5">
        <v>9.3934999999999995</v>
      </c>
      <c r="F27" s="7">
        <f t="shared" si="6"/>
        <v>34.912821449999996</v>
      </c>
      <c r="G27" s="24">
        <v>0.64</v>
      </c>
      <c r="H27" s="5">
        <v>40.706699999999998</v>
      </c>
      <c r="I27" s="7">
        <f t="shared" si="7"/>
        <v>26.052288000000001</v>
      </c>
      <c r="J27" s="24">
        <v>58.333300000000001</v>
      </c>
      <c r="K27" s="5">
        <v>1.637</v>
      </c>
      <c r="L27" s="7">
        <f t="shared" si="8"/>
        <v>95.491612099999998</v>
      </c>
      <c r="M27" s="7">
        <v>1.89</v>
      </c>
      <c r="N27" s="5">
        <v>40.706699999999998</v>
      </c>
      <c r="O27" s="14">
        <f t="shared" si="11"/>
        <v>76.935662999999991</v>
      </c>
      <c r="P27" s="7">
        <v>328</v>
      </c>
      <c r="Q27" s="6">
        <v>0.105882</v>
      </c>
      <c r="R27" s="14">
        <f t="shared" si="9"/>
        <v>34.729295999999998</v>
      </c>
      <c r="S27" s="7">
        <f t="shared" si="10"/>
        <v>34.912821449999996</v>
      </c>
      <c r="T27" s="8" t="s">
        <v>26</v>
      </c>
      <c r="U27" s="4"/>
      <c r="V27" s="4"/>
      <c r="W27" s="4"/>
      <c r="X27" s="4"/>
    </row>
    <row r="28" spans="1:24" ht="37.5" customHeight="1">
      <c r="A28" s="17" t="s">
        <v>40</v>
      </c>
      <c r="B28" s="27" t="s">
        <v>55</v>
      </c>
      <c r="C28" s="26" t="s">
        <v>56</v>
      </c>
      <c r="D28" s="20">
        <v>8.6199999999999992</v>
      </c>
      <c r="E28" s="5">
        <v>9.3934999999999995</v>
      </c>
      <c r="F28" s="7">
        <f t="shared" si="6"/>
        <v>80.971969999999985</v>
      </c>
      <c r="G28" s="24">
        <v>1.6067</v>
      </c>
      <c r="H28" s="5">
        <v>40.706699999999998</v>
      </c>
      <c r="I28" s="7">
        <f t="shared" si="7"/>
        <v>65.403454889999992</v>
      </c>
      <c r="J28" s="24">
        <v>83.26</v>
      </c>
      <c r="K28" s="5">
        <v>1.637</v>
      </c>
      <c r="L28" s="7">
        <f t="shared" si="8"/>
        <v>136.29662000000002</v>
      </c>
      <c r="M28" s="7">
        <v>2.2679999999999998</v>
      </c>
      <c r="N28" s="5">
        <v>40.706699999999998</v>
      </c>
      <c r="O28" s="14">
        <f t="shared" si="11"/>
        <v>92.322795599999992</v>
      </c>
      <c r="P28" s="7">
        <v>442.2</v>
      </c>
      <c r="Q28" s="6">
        <v>0.105882</v>
      </c>
      <c r="R28" s="14">
        <f t="shared" si="9"/>
        <v>46.821020400000002</v>
      </c>
      <c r="S28" s="7">
        <f t="shared" si="10"/>
        <v>80.971969999999985</v>
      </c>
      <c r="T28" s="8" t="s">
        <v>26</v>
      </c>
      <c r="U28" s="4"/>
      <c r="V28" s="4"/>
      <c r="W28" s="4"/>
      <c r="X28" s="4"/>
    </row>
    <row r="29" spans="1:24" ht="37.5" customHeight="1">
      <c r="A29" s="28" t="s">
        <v>40</v>
      </c>
      <c r="B29" s="29" t="s">
        <v>55</v>
      </c>
      <c r="C29" s="30" t="s">
        <v>57</v>
      </c>
      <c r="D29" s="20">
        <v>14.3667</v>
      </c>
      <c r="E29" s="5">
        <v>9.3934999999999995</v>
      </c>
      <c r="F29" s="7">
        <f t="shared" si="6"/>
        <v>134.95359644999999</v>
      </c>
      <c r="G29" s="24">
        <v>2.6778</v>
      </c>
      <c r="H29" s="5">
        <v>40.706699999999998</v>
      </c>
      <c r="I29" s="7">
        <f t="shared" si="7"/>
        <v>109.00440125999999</v>
      </c>
      <c r="J29" s="24">
        <v>138.76669999999999</v>
      </c>
      <c r="K29" s="5">
        <v>1.637</v>
      </c>
      <c r="L29" s="7">
        <f t="shared" si="8"/>
        <v>227.16108789999998</v>
      </c>
      <c r="M29" s="7">
        <v>3.78</v>
      </c>
      <c r="N29" s="5">
        <v>40.706699999999998</v>
      </c>
      <c r="O29" s="14">
        <f t="shared" si="11"/>
        <v>153.87132599999998</v>
      </c>
      <c r="P29" s="7">
        <v>737</v>
      </c>
      <c r="Q29" s="6">
        <v>0.105882</v>
      </c>
      <c r="R29" s="14">
        <f t="shared" si="9"/>
        <v>78.035033999999996</v>
      </c>
      <c r="S29" s="7">
        <f t="shared" si="10"/>
        <v>134.95359644999999</v>
      </c>
      <c r="T29" s="8" t="s">
        <v>26</v>
      </c>
      <c r="U29" s="4"/>
      <c r="V29" s="4"/>
      <c r="W29" s="4"/>
      <c r="X29" s="4"/>
    </row>
    <row r="30" spans="1:24" ht="37.5" customHeight="1">
      <c r="A30" s="17" t="s">
        <v>40</v>
      </c>
      <c r="B30" s="27" t="s">
        <v>58</v>
      </c>
      <c r="C30" s="26" t="s">
        <v>54</v>
      </c>
      <c r="D30" s="20" t="s">
        <v>25</v>
      </c>
      <c r="E30" s="21"/>
      <c r="F30" s="24"/>
      <c r="G30" s="24" t="s">
        <v>25</v>
      </c>
      <c r="H30" s="21"/>
      <c r="I30" s="24"/>
      <c r="J30" s="24" t="s">
        <v>25</v>
      </c>
      <c r="K30" s="21"/>
      <c r="L30" s="7"/>
      <c r="M30" s="7" t="s">
        <v>25</v>
      </c>
      <c r="N30" s="21"/>
      <c r="O30" s="7"/>
      <c r="P30" s="7" t="s">
        <v>25</v>
      </c>
      <c r="Q30" s="21"/>
      <c r="R30" s="7"/>
      <c r="S30" s="13">
        <v>20.818300000000001</v>
      </c>
      <c r="T30" s="25" t="s">
        <v>43</v>
      </c>
      <c r="U30" s="4"/>
      <c r="V30" s="4"/>
      <c r="W30" s="4"/>
      <c r="X30" s="4"/>
    </row>
    <row r="31" spans="1:24" ht="37.5" customHeight="1">
      <c r="A31" s="17" t="s">
        <v>40</v>
      </c>
      <c r="B31" s="27" t="s">
        <v>58</v>
      </c>
      <c r="C31" s="26" t="s">
        <v>34</v>
      </c>
      <c r="D31" s="20" t="s">
        <v>25</v>
      </c>
      <c r="E31" s="21"/>
      <c r="F31" s="24"/>
      <c r="G31" s="24" t="s">
        <v>25</v>
      </c>
      <c r="H31" s="21"/>
      <c r="I31" s="24"/>
      <c r="J31" s="24" t="s">
        <v>25</v>
      </c>
      <c r="K31" s="21"/>
      <c r="L31" s="7"/>
      <c r="M31" s="7" t="s">
        <v>25</v>
      </c>
      <c r="N31" s="21"/>
      <c r="O31" s="7"/>
      <c r="P31" s="7" t="s">
        <v>25</v>
      </c>
      <c r="Q31" s="21"/>
      <c r="R31" s="7"/>
      <c r="S31" s="22">
        <v>35.11</v>
      </c>
      <c r="T31" s="25" t="s">
        <v>43</v>
      </c>
      <c r="U31" s="4"/>
      <c r="V31" s="4"/>
      <c r="W31" s="4"/>
      <c r="X31" s="4"/>
    </row>
    <row r="32" spans="1:24" ht="37.5" customHeight="1">
      <c r="A32" s="17" t="s">
        <v>40</v>
      </c>
      <c r="B32" s="27" t="s">
        <v>58</v>
      </c>
      <c r="C32" s="26" t="s">
        <v>36</v>
      </c>
      <c r="D32" s="20" t="s">
        <v>25</v>
      </c>
      <c r="E32" s="21"/>
      <c r="F32" s="24"/>
      <c r="G32" s="24" t="s">
        <v>25</v>
      </c>
      <c r="H32" s="21"/>
      <c r="I32" s="24"/>
      <c r="J32" s="24" t="s">
        <v>25</v>
      </c>
      <c r="K32" s="21"/>
      <c r="L32" s="7"/>
      <c r="M32" s="7" t="s">
        <v>25</v>
      </c>
      <c r="N32" s="21"/>
      <c r="O32" s="7"/>
      <c r="P32" s="7" t="s">
        <v>25</v>
      </c>
      <c r="Q32" s="21"/>
      <c r="R32" s="7"/>
      <c r="S32" s="22">
        <v>92.739199999999997</v>
      </c>
      <c r="T32" s="25" t="s">
        <v>43</v>
      </c>
      <c r="U32" s="4"/>
      <c r="V32" s="4"/>
      <c r="W32" s="4"/>
      <c r="X32" s="4"/>
    </row>
    <row r="33" spans="1:24" ht="37.5" customHeight="1">
      <c r="A33" s="17" t="s">
        <v>40</v>
      </c>
      <c r="B33" s="27" t="s">
        <v>58</v>
      </c>
      <c r="C33" s="26" t="s">
        <v>57</v>
      </c>
      <c r="D33" s="20" t="s">
        <v>25</v>
      </c>
      <c r="E33" s="21"/>
      <c r="F33" s="24"/>
      <c r="G33" s="24" t="s">
        <v>25</v>
      </c>
      <c r="H33" s="21"/>
      <c r="I33" s="24"/>
      <c r="J33" s="24" t="s">
        <v>25</v>
      </c>
      <c r="K33" s="21"/>
      <c r="L33" s="7"/>
      <c r="M33" s="7" t="s">
        <v>25</v>
      </c>
      <c r="N33" s="21"/>
      <c r="O33" s="7"/>
      <c r="P33" s="7" t="s">
        <v>25</v>
      </c>
      <c r="Q33" s="21"/>
      <c r="R33" s="7"/>
      <c r="S33" s="22">
        <v>186.1917</v>
      </c>
      <c r="T33" s="25" t="s">
        <v>43</v>
      </c>
      <c r="U33" s="4"/>
      <c r="V33" s="4"/>
      <c r="W33" s="4"/>
      <c r="X33" s="4"/>
    </row>
    <row r="34" spans="1:24" ht="37.5" customHeight="1">
      <c r="A34" s="17" t="s">
        <v>59</v>
      </c>
      <c r="B34" s="31" t="s">
        <v>60</v>
      </c>
      <c r="C34" s="26"/>
      <c r="D34" s="20" t="s">
        <v>25</v>
      </c>
      <c r="E34" s="24"/>
      <c r="F34" s="24"/>
      <c r="G34" s="24" t="s">
        <v>61</v>
      </c>
      <c r="H34" s="32"/>
      <c r="I34" s="24"/>
      <c r="J34" s="24" t="s">
        <v>25</v>
      </c>
      <c r="K34" s="32"/>
      <c r="L34" s="24"/>
      <c r="M34" s="24" t="s">
        <v>25</v>
      </c>
      <c r="N34" s="32"/>
      <c r="O34" s="24"/>
      <c r="P34" s="24" t="s">
        <v>25</v>
      </c>
      <c r="Q34" s="32"/>
      <c r="R34" s="24"/>
      <c r="S34" s="33" t="s">
        <v>25</v>
      </c>
      <c r="T34" s="34" t="s">
        <v>62</v>
      </c>
      <c r="U34" s="4"/>
      <c r="V34" s="4"/>
      <c r="W34" s="4"/>
      <c r="X34" s="4"/>
    </row>
    <row r="35" spans="1:24" ht="37.5" customHeight="1">
      <c r="A35" s="17" t="s">
        <v>63</v>
      </c>
      <c r="B35" s="18" t="s">
        <v>64</v>
      </c>
      <c r="C35" s="19" t="s">
        <v>39</v>
      </c>
      <c r="D35" s="22">
        <v>0.105</v>
      </c>
      <c r="E35" s="5">
        <v>9.3934999999999995</v>
      </c>
      <c r="F35" s="7">
        <f t="shared" ref="F35:F36" si="12">D35*E35</f>
        <v>0.98631749999999996</v>
      </c>
      <c r="G35" s="35">
        <v>2.0299999999999999E-2</v>
      </c>
      <c r="H35" s="5">
        <v>40.706699999999998</v>
      </c>
      <c r="I35" s="7">
        <f t="shared" ref="I35:I36" si="13">G35*H35</f>
        <v>0.82634600999999985</v>
      </c>
      <c r="J35" s="7">
        <v>1.2278</v>
      </c>
      <c r="K35" s="5">
        <v>1.637</v>
      </c>
      <c r="L35" s="7">
        <f t="shared" ref="L35:L36" si="14">J35*K35</f>
        <v>2.0099086000000002</v>
      </c>
      <c r="M35" s="7">
        <v>7.2300000000000003E-2</v>
      </c>
      <c r="N35" s="5">
        <v>40.706699999999998</v>
      </c>
      <c r="O35" s="14">
        <f t="shared" ref="O35:O36" si="15">M35*N35</f>
        <v>2.94309441</v>
      </c>
      <c r="P35" s="7">
        <v>9.9700000000000006</v>
      </c>
      <c r="Q35" s="6">
        <v>0.105882</v>
      </c>
      <c r="R35" s="14">
        <f t="shared" ref="R35:R36" si="16">P35*Q35</f>
        <v>1.0556435400000002</v>
      </c>
      <c r="S35" s="7">
        <f t="shared" ref="S35:S36" si="17">MEDIAN(F35,I35,L35,O35,R35)</f>
        <v>1.0556435400000002</v>
      </c>
      <c r="T35" s="8" t="s">
        <v>26</v>
      </c>
      <c r="U35" s="4"/>
      <c r="V35" s="4"/>
      <c r="W35" s="4"/>
      <c r="X35" s="4"/>
    </row>
    <row r="36" spans="1:24" ht="37.5" customHeight="1">
      <c r="A36" s="17" t="s">
        <v>63</v>
      </c>
      <c r="B36" s="18" t="s">
        <v>64</v>
      </c>
      <c r="C36" s="19" t="s">
        <v>65</v>
      </c>
      <c r="D36" s="22">
        <v>0.32669999999999999</v>
      </c>
      <c r="E36" s="5">
        <v>9.3934999999999995</v>
      </c>
      <c r="F36" s="7">
        <f t="shared" si="12"/>
        <v>3.0688564499999997</v>
      </c>
      <c r="G36" s="7">
        <v>6.3500000000000001E-2</v>
      </c>
      <c r="H36" s="5">
        <v>40.706699999999998</v>
      </c>
      <c r="I36" s="7">
        <f t="shared" si="13"/>
        <v>2.5848754499999997</v>
      </c>
      <c r="J36" s="7">
        <v>1.9447000000000001</v>
      </c>
      <c r="K36" s="5">
        <v>1.637</v>
      </c>
      <c r="L36" s="7">
        <f t="shared" si="14"/>
        <v>3.1834739000000001</v>
      </c>
      <c r="M36" s="7">
        <v>0.15090000000000001</v>
      </c>
      <c r="N36" s="5">
        <v>40.706699999999998</v>
      </c>
      <c r="O36" s="14">
        <f t="shared" si="15"/>
        <v>6.1426410300000001</v>
      </c>
      <c r="P36" s="7">
        <v>27.133299999999998</v>
      </c>
      <c r="Q36" s="6">
        <v>0.105882</v>
      </c>
      <c r="R36" s="14">
        <f t="shared" si="16"/>
        <v>2.8729280706</v>
      </c>
      <c r="S36" s="7">
        <f t="shared" si="17"/>
        <v>3.0688564499999997</v>
      </c>
      <c r="T36" s="8" t="s">
        <v>26</v>
      </c>
      <c r="U36" s="4"/>
      <c r="V36" s="4"/>
      <c r="W36" s="4"/>
      <c r="X36" s="4"/>
    </row>
    <row r="37" spans="1:24" ht="37.5" customHeight="1">
      <c r="A37" s="17" t="s">
        <v>66</v>
      </c>
      <c r="B37" s="18" t="s">
        <v>67</v>
      </c>
      <c r="C37" s="19" t="s">
        <v>68</v>
      </c>
      <c r="D37" s="22" t="s">
        <v>25</v>
      </c>
      <c r="E37" s="21"/>
      <c r="F37" s="7"/>
      <c r="G37" s="7" t="s">
        <v>25</v>
      </c>
      <c r="H37" s="7"/>
      <c r="I37" s="7"/>
      <c r="J37" s="7" t="s">
        <v>25</v>
      </c>
      <c r="K37" s="7"/>
      <c r="L37" s="7"/>
      <c r="M37" s="7" t="s">
        <v>25</v>
      </c>
      <c r="N37" s="7"/>
      <c r="O37" s="7"/>
      <c r="P37" s="7" t="s">
        <v>25</v>
      </c>
      <c r="Q37" s="7"/>
      <c r="R37" s="7"/>
      <c r="S37" s="13">
        <v>87.435000000000002</v>
      </c>
      <c r="T37" s="36" t="s">
        <v>43</v>
      </c>
      <c r="U37" s="4"/>
      <c r="V37" s="4"/>
      <c r="W37" s="4"/>
      <c r="X37" s="4"/>
    </row>
    <row r="38" spans="1:24" ht="37.5" customHeight="1">
      <c r="A38" s="17" t="s">
        <v>66</v>
      </c>
      <c r="B38" s="18" t="s">
        <v>67</v>
      </c>
      <c r="C38" s="19" t="s">
        <v>69</v>
      </c>
      <c r="D38" s="22" t="s">
        <v>25</v>
      </c>
      <c r="E38" s="21"/>
      <c r="F38" s="7"/>
      <c r="G38" s="7" t="s">
        <v>25</v>
      </c>
      <c r="H38" s="7"/>
      <c r="I38" s="7"/>
      <c r="J38" s="7" t="s">
        <v>25</v>
      </c>
      <c r="K38" s="7"/>
      <c r="L38" s="7"/>
      <c r="M38" s="7" t="s">
        <v>25</v>
      </c>
      <c r="N38" s="7"/>
      <c r="O38" s="7"/>
      <c r="P38" s="7" t="s">
        <v>25</v>
      </c>
      <c r="Q38" s="7"/>
      <c r="R38" s="7"/>
      <c r="S38" s="22">
        <v>87.5</v>
      </c>
      <c r="T38" s="25" t="s">
        <v>43</v>
      </c>
      <c r="U38" s="4"/>
      <c r="V38" s="4"/>
      <c r="W38" s="4"/>
      <c r="X38" s="4"/>
    </row>
    <row r="39" spans="1:24" ht="37.5" customHeight="1">
      <c r="A39" s="17" t="s">
        <v>66</v>
      </c>
      <c r="B39" s="18" t="s">
        <v>33</v>
      </c>
      <c r="C39" s="19" t="s">
        <v>70</v>
      </c>
      <c r="D39" s="22" t="s">
        <v>25</v>
      </c>
      <c r="E39" s="7"/>
      <c r="F39" s="7"/>
      <c r="G39" s="7" t="s">
        <v>25</v>
      </c>
      <c r="H39" s="7"/>
      <c r="I39" s="7"/>
      <c r="J39" s="7" t="s">
        <v>25</v>
      </c>
      <c r="K39" s="7"/>
      <c r="L39" s="7"/>
      <c r="M39" s="7" t="s">
        <v>25</v>
      </c>
      <c r="N39" s="7"/>
      <c r="O39" s="7"/>
      <c r="P39" s="7" t="s">
        <v>25</v>
      </c>
      <c r="Q39" s="7"/>
      <c r="R39" s="7"/>
      <c r="S39" s="13">
        <v>35.091700000000003</v>
      </c>
      <c r="T39" s="36" t="s">
        <v>43</v>
      </c>
      <c r="U39" s="4"/>
      <c r="V39" s="4"/>
      <c r="W39" s="4"/>
      <c r="X39" s="4"/>
    </row>
    <row r="40" spans="1:24" ht="37.5" customHeight="1">
      <c r="A40" s="17" t="s">
        <v>66</v>
      </c>
      <c r="B40" s="18" t="s">
        <v>71</v>
      </c>
      <c r="C40" s="19" t="s">
        <v>70</v>
      </c>
      <c r="D40" s="22" t="s">
        <v>25</v>
      </c>
      <c r="E40" s="7"/>
      <c r="F40" s="7"/>
      <c r="G40" s="7" t="s">
        <v>25</v>
      </c>
      <c r="H40" s="7"/>
      <c r="I40" s="7"/>
      <c r="J40" s="7" t="s">
        <v>25</v>
      </c>
      <c r="K40" s="7"/>
      <c r="L40" s="7"/>
      <c r="M40" s="7" t="s">
        <v>25</v>
      </c>
      <c r="N40" s="7"/>
      <c r="O40" s="7"/>
      <c r="P40" s="7" t="s">
        <v>25</v>
      </c>
      <c r="Q40" s="7"/>
      <c r="R40" s="7"/>
      <c r="S40" s="22">
        <v>38.888300000000001</v>
      </c>
      <c r="T40" s="25" t="s">
        <v>43</v>
      </c>
      <c r="U40" s="4"/>
      <c r="V40" s="4"/>
      <c r="W40" s="4"/>
      <c r="X40" s="4"/>
    </row>
    <row r="41" spans="1:24" ht="37.5" customHeight="1">
      <c r="A41" s="17" t="s">
        <v>72</v>
      </c>
      <c r="B41" s="18" t="s">
        <v>73</v>
      </c>
      <c r="C41" s="19" t="s">
        <v>74</v>
      </c>
      <c r="D41" s="22" t="s">
        <v>25</v>
      </c>
      <c r="E41" s="7"/>
      <c r="F41" s="7"/>
      <c r="G41" s="7">
        <v>25.727900000000002</v>
      </c>
      <c r="H41" s="5">
        <v>40.706699999999998</v>
      </c>
      <c r="I41" s="7">
        <f t="shared" ref="I41:I43" si="18">G41*H41</f>
        <v>1047.29790693</v>
      </c>
      <c r="J41" s="7">
        <v>945.93</v>
      </c>
      <c r="K41" s="5">
        <v>1.637</v>
      </c>
      <c r="L41" s="7">
        <f t="shared" ref="L41:L43" si="19">J41*K41</f>
        <v>1548.48741</v>
      </c>
      <c r="M41" s="7">
        <v>30.5</v>
      </c>
      <c r="N41" s="5">
        <v>40.706699999999998</v>
      </c>
      <c r="O41" s="14">
        <f t="shared" ref="O41:O43" si="20">M41*N41</f>
        <v>1241.5543499999999</v>
      </c>
      <c r="P41" s="35">
        <v>14200</v>
      </c>
      <c r="Q41" s="6">
        <v>0.105882</v>
      </c>
      <c r="R41" s="14">
        <f t="shared" ref="R41:R43" si="21">P41*Q41</f>
        <v>1503.5244</v>
      </c>
      <c r="S41" s="7">
        <f t="shared" ref="S41:S43" si="22">MEDIAN(F41,I41,L41,O41,R41)</f>
        <v>1372.5393749999998</v>
      </c>
      <c r="T41" s="8" t="s">
        <v>26</v>
      </c>
      <c r="U41" s="4"/>
      <c r="V41" s="4"/>
      <c r="W41" s="4"/>
      <c r="X41" s="4"/>
    </row>
    <row r="42" spans="1:24" ht="37.5" customHeight="1">
      <c r="A42" s="17" t="s">
        <v>72</v>
      </c>
      <c r="B42" s="18" t="s">
        <v>73</v>
      </c>
      <c r="C42" s="19" t="s">
        <v>75</v>
      </c>
      <c r="D42" s="22" t="s">
        <v>25</v>
      </c>
      <c r="E42" s="7"/>
      <c r="F42" s="7"/>
      <c r="G42" s="7">
        <v>53.123800000000003</v>
      </c>
      <c r="H42" s="5">
        <v>40.706699999999998</v>
      </c>
      <c r="I42" s="7">
        <f t="shared" si="18"/>
        <v>2162.49458946</v>
      </c>
      <c r="J42" s="7">
        <v>1735.66</v>
      </c>
      <c r="K42" s="5">
        <v>1.637</v>
      </c>
      <c r="L42" s="7">
        <f t="shared" si="19"/>
        <v>2841.2754199999999</v>
      </c>
      <c r="M42" s="7">
        <v>56</v>
      </c>
      <c r="N42" s="5">
        <v>40.706699999999998</v>
      </c>
      <c r="O42" s="14">
        <f t="shared" si="20"/>
        <v>2279.5751999999998</v>
      </c>
      <c r="P42" s="35">
        <v>15400</v>
      </c>
      <c r="Q42" s="6">
        <v>0.105882</v>
      </c>
      <c r="R42" s="14">
        <f t="shared" si="21"/>
        <v>1630.5828000000001</v>
      </c>
      <c r="S42" s="7">
        <f t="shared" si="22"/>
        <v>2221.0348947299999</v>
      </c>
      <c r="T42" s="8" t="s">
        <v>26</v>
      </c>
      <c r="U42" s="4"/>
      <c r="V42" s="4"/>
      <c r="W42" s="4"/>
      <c r="X42" s="4"/>
    </row>
    <row r="43" spans="1:24" ht="48.75" customHeight="1">
      <c r="A43" s="17" t="s">
        <v>76</v>
      </c>
      <c r="B43" s="37" t="s">
        <v>77</v>
      </c>
      <c r="C43" s="19" t="s">
        <v>78</v>
      </c>
      <c r="D43" s="22" t="s">
        <v>25</v>
      </c>
      <c r="E43" s="7"/>
      <c r="F43" s="7"/>
      <c r="G43" s="7">
        <v>313.33999999999997</v>
      </c>
      <c r="H43" s="5">
        <v>40.706699999999998</v>
      </c>
      <c r="I43" s="7">
        <f t="shared" si="18"/>
        <v>12755.037377999999</v>
      </c>
      <c r="J43" s="7">
        <v>8910.1</v>
      </c>
      <c r="K43" s="5">
        <v>1.637</v>
      </c>
      <c r="L43" s="7">
        <f t="shared" si="19"/>
        <v>14585.833700000001</v>
      </c>
      <c r="M43" s="7">
        <v>326</v>
      </c>
      <c r="N43" s="5">
        <v>40.706699999999998</v>
      </c>
      <c r="O43" s="14">
        <f t="shared" si="20"/>
        <v>13270.384199999999</v>
      </c>
      <c r="P43" s="7">
        <v>118143</v>
      </c>
      <c r="Q43" s="6">
        <v>0.105882</v>
      </c>
      <c r="R43" s="14">
        <f t="shared" si="21"/>
        <v>12509.217126</v>
      </c>
      <c r="S43" s="7">
        <f t="shared" si="22"/>
        <v>13012.710788999999</v>
      </c>
      <c r="T43" s="8" t="s">
        <v>26</v>
      </c>
      <c r="U43" s="4"/>
      <c r="V43" s="4"/>
      <c r="W43" s="4"/>
      <c r="X43" s="4"/>
    </row>
    <row r="44" spans="1:24" ht="37.5" customHeight="1">
      <c r="A44" s="17" t="s">
        <v>79</v>
      </c>
      <c r="B44" s="18" t="s">
        <v>80</v>
      </c>
      <c r="C44" s="19" t="s">
        <v>81</v>
      </c>
      <c r="D44" s="22" t="s">
        <v>25</v>
      </c>
      <c r="E44" s="7"/>
      <c r="F44" s="7"/>
      <c r="G44" s="7" t="s">
        <v>25</v>
      </c>
      <c r="H44" s="7"/>
      <c r="I44" s="7"/>
      <c r="J44" s="7" t="s">
        <v>25</v>
      </c>
      <c r="K44" s="7"/>
      <c r="L44" s="7"/>
      <c r="M44" s="7" t="s">
        <v>25</v>
      </c>
      <c r="N44" s="7"/>
      <c r="O44" s="7"/>
      <c r="P44" s="7" t="s">
        <v>25</v>
      </c>
      <c r="Q44" s="7"/>
      <c r="R44" s="7"/>
      <c r="S44" s="13">
        <v>11.07</v>
      </c>
      <c r="T44" s="36" t="s">
        <v>43</v>
      </c>
      <c r="U44" s="4"/>
      <c r="V44" s="4"/>
      <c r="W44" s="4"/>
      <c r="X44" s="4"/>
    </row>
    <row r="45" spans="1:24" ht="37.5" customHeight="1">
      <c r="A45" s="17" t="s">
        <v>79</v>
      </c>
      <c r="B45" s="18" t="s">
        <v>80</v>
      </c>
      <c r="C45" s="19" t="s">
        <v>82</v>
      </c>
      <c r="D45" s="22" t="s">
        <v>25</v>
      </c>
      <c r="E45" s="7"/>
      <c r="F45" s="7"/>
      <c r="G45" s="7" t="s">
        <v>25</v>
      </c>
      <c r="H45" s="7"/>
      <c r="I45" s="7"/>
      <c r="J45" s="7" t="s">
        <v>25</v>
      </c>
      <c r="K45" s="7"/>
      <c r="L45" s="7"/>
      <c r="M45" s="7" t="s">
        <v>25</v>
      </c>
      <c r="N45" s="7"/>
      <c r="O45" s="7"/>
      <c r="P45" s="7" t="s">
        <v>25</v>
      </c>
      <c r="Q45" s="7"/>
      <c r="R45" s="7"/>
      <c r="S45" s="22">
        <v>21.62</v>
      </c>
      <c r="T45" s="25" t="s">
        <v>43</v>
      </c>
      <c r="U45" s="4"/>
      <c r="V45" s="4"/>
      <c r="W45" s="4"/>
      <c r="X45" s="4"/>
    </row>
    <row r="46" spans="1:24" ht="37.5" customHeight="1">
      <c r="A46" s="17" t="s">
        <v>79</v>
      </c>
      <c r="B46" s="18" t="s">
        <v>80</v>
      </c>
      <c r="C46" s="19" t="s">
        <v>83</v>
      </c>
      <c r="D46" s="22" t="s">
        <v>25</v>
      </c>
      <c r="E46" s="7"/>
      <c r="F46" s="7"/>
      <c r="G46" s="7" t="s">
        <v>25</v>
      </c>
      <c r="H46" s="7"/>
      <c r="I46" s="7"/>
      <c r="J46" s="7" t="s">
        <v>25</v>
      </c>
      <c r="K46" s="7"/>
      <c r="L46" s="7"/>
      <c r="M46" s="7" t="s">
        <v>25</v>
      </c>
      <c r="N46" s="7"/>
      <c r="O46" s="7"/>
      <c r="P46" s="7" t="s">
        <v>25</v>
      </c>
      <c r="Q46" s="7"/>
      <c r="R46" s="7"/>
      <c r="S46" s="22">
        <v>33.74</v>
      </c>
      <c r="T46" s="25" t="s">
        <v>43</v>
      </c>
      <c r="U46" s="4"/>
      <c r="V46" s="4"/>
      <c r="W46" s="4"/>
      <c r="X46" s="4"/>
    </row>
    <row r="47" spans="1:24" ht="37.5" customHeight="1">
      <c r="A47" s="17" t="s">
        <v>84</v>
      </c>
      <c r="B47" s="18" t="s">
        <v>85</v>
      </c>
      <c r="C47" s="19" t="s">
        <v>86</v>
      </c>
      <c r="D47" s="22" t="s">
        <v>25</v>
      </c>
      <c r="E47" s="7"/>
      <c r="F47" s="7"/>
      <c r="G47" s="7" t="s">
        <v>61</v>
      </c>
      <c r="H47" s="7"/>
      <c r="I47" s="7"/>
      <c r="J47" s="7" t="s">
        <v>25</v>
      </c>
      <c r="K47" s="7"/>
      <c r="L47" s="7"/>
      <c r="M47" s="7" t="s">
        <v>25</v>
      </c>
      <c r="N47" s="7"/>
      <c r="O47" s="7"/>
      <c r="P47" s="7" t="s">
        <v>25</v>
      </c>
      <c r="Q47" s="7"/>
      <c r="R47" s="7"/>
      <c r="S47" s="13">
        <v>116.34399999999999</v>
      </c>
      <c r="T47" s="36" t="s">
        <v>43</v>
      </c>
      <c r="U47" s="4"/>
      <c r="V47" s="4"/>
      <c r="W47" s="4"/>
      <c r="X47" s="4"/>
    </row>
    <row r="48" spans="1:24" ht="37.5" customHeight="1">
      <c r="A48" s="17" t="s">
        <v>84</v>
      </c>
      <c r="B48" s="18" t="s">
        <v>85</v>
      </c>
      <c r="C48" s="19" t="s">
        <v>87</v>
      </c>
      <c r="D48" s="22" t="s">
        <v>25</v>
      </c>
      <c r="E48" s="7"/>
      <c r="F48" s="7"/>
      <c r="G48" s="7" t="s">
        <v>25</v>
      </c>
      <c r="H48" s="7"/>
      <c r="I48" s="7"/>
      <c r="J48" s="7" t="s">
        <v>25</v>
      </c>
      <c r="K48" s="7"/>
      <c r="L48" s="7"/>
      <c r="M48" s="7" t="s">
        <v>25</v>
      </c>
      <c r="N48" s="7"/>
      <c r="O48" s="7"/>
      <c r="P48" s="7" t="s">
        <v>25</v>
      </c>
      <c r="Q48" s="7"/>
      <c r="R48" s="7"/>
      <c r="S48" s="22">
        <v>77.073999999999998</v>
      </c>
      <c r="T48" s="25" t="s">
        <v>43</v>
      </c>
      <c r="U48" s="4"/>
      <c r="V48" s="4"/>
      <c r="W48" s="4"/>
      <c r="X48" s="4"/>
    </row>
    <row r="49" spans="1:24" ht="37.5" customHeight="1">
      <c r="A49" s="17" t="s">
        <v>88</v>
      </c>
      <c r="B49" s="18" t="s">
        <v>89</v>
      </c>
      <c r="C49" s="19" t="s">
        <v>90</v>
      </c>
      <c r="D49" s="20" t="s">
        <v>25</v>
      </c>
      <c r="E49" s="7"/>
      <c r="F49" s="7"/>
      <c r="G49" s="7" t="s">
        <v>25</v>
      </c>
      <c r="H49" s="7"/>
      <c r="I49" s="7"/>
      <c r="J49" s="7" t="s">
        <v>25</v>
      </c>
      <c r="K49" s="7"/>
      <c r="L49" s="7"/>
      <c r="M49" s="7" t="s">
        <v>25</v>
      </c>
      <c r="N49" s="21"/>
      <c r="O49" s="7"/>
      <c r="P49" s="7" t="s">
        <v>25</v>
      </c>
      <c r="Q49" s="7"/>
      <c r="R49" s="7"/>
      <c r="S49" s="13">
        <v>38.74</v>
      </c>
      <c r="T49" s="38" t="s">
        <v>43</v>
      </c>
      <c r="U49" s="4"/>
      <c r="V49" s="4"/>
      <c r="W49" s="4"/>
      <c r="X49" s="4"/>
    </row>
    <row r="50" spans="1:24" ht="37.5" customHeight="1">
      <c r="A50" s="17" t="s">
        <v>88</v>
      </c>
      <c r="B50" s="18" t="s">
        <v>89</v>
      </c>
      <c r="C50" s="19" t="s">
        <v>91</v>
      </c>
      <c r="D50" s="20" t="s">
        <v>25</v>
      </c>
      <c r="E50" s="7"/>
      <c r="F50" s="7"/>
      <c r="G50" s="7" t="s">
        <v>25</v>
      </c>
      <c r="H50" s="7"/>
      <c r="I50" s="7"/>
      <c r="J50" s="7" t="s">
        <v>25</v>
      </c>
      <c r="K50" s="7"/>
      <c r="L50" s="7"/>
      <c r="M50" s="7" t="s">
        <v>25</v>
      </c>
      <c r="N50" s="21"/>
      <c r="O50" s="7"/>
      <c r="P50" s="7" t="s">
        <v>25</v>
      </c>
      <c r="Q50" s="7"/>
      <c r="R50" s="7"/>
      <c r="S50" s="22">
        <v>53.82</v>
      </c>
      <c r="T50" s="36" t="s">
        <v>43</v>
      </c>
      <c r="U50" s="4"/>
      <c r="V50" s="4"/>
      <c r="W50" s="4"/>
      <c r="X50" s="4"/>
    </row>
    <row r="51" spans="1:24" ht="37.5" customHeight="1">
      <c r="A51" s="17" t="s">
        <v>88</v>
      </c>
      <c r="B51" s="18" t="s">
        <v>89</v>
      </c>
      <c r="C51" s="19" t="s">
        <v>92</v>
      </c>
      <c r="D51" s="20" t="s">
        <v>25</v>
      </c>
      <c r="E51" s="7"/>
      <c r="F51" s="7"/>
      <c r="G51" s="7" t="s">
        <v>25</v>
      </c>
      <c r="H51" s="7"/>
      <c r="I51" s="7"/>
      <c r="J51" s="7" t="s">
        <v>25</v>
      </c>
      <c r="K51" s="7"/>
      <c r="L51" s="7"/>
      <c r="M51" s="7" t="s">
        <v>25</v>
      </c>
      <c r="N51" s="21"/>
      <c r="O51" s="7"/>
      <c r="P51" s="7" t="s">
        <v>25</v>
      </c>
      <c r="Q51" s="7"/>
      <c r="R51" s="7"/>
      <c r="S51" s="22">
        <v>81.069999999999993</v>
      </c>
      <c r="T51" s="25" t="s">
        <v>43</v>
      </c>
      <c r="U51" s="4"/>
      <c r="V51" s="4"/>
      <c r="W51" s="4"/>
      <c r="X51" s="4"/>
    </row>
    <row r="52" spans="1:24" ht="37.5" customHeight="1">
      <c r="A52" s="17" t="s">
        <v>88</v>
      </c>
      <c r="B52" s="18" t="s">
        <v>93</v>
      </c>
      <c r="C52" s="19" t="s">
        <v>94</v>
      </c>
      <c r="D52" s="20" t="s">
        <v>25</v>
      </c>
      <c r="E52" s="7"/>
      <c r="F52" s="7"/>
      <c r="G52" s="7" t="s">
        <v>25</v>
      </c>
      <c r="H52" s="7"/>
      <c r="I52" s="7"/>
      <c r="J52" s="7" t="s">
        <v>25</v>
      </c>
      <c r="K52" s="7"/>
      <c r="L52" s="7"/>
      <c r="M52" s="7" t="s">
        <v>25</v>
      </c>
      <c r="N52" s="21"/>
      <c r="O52" s="7"/>
      <c r="P52" s="7" t="s">
        <v>25</v>
      </c>
      <c r="Q52" s="7"/>
      <c r="R52" s="7"/>
      <c r="S52" s="33" t="s">
        <v>25</v>
      </c>
      <c r="T52" s="34" t="s">
        <v>62</v>
      </c>
      <c r="U52" s="4"/>
      <c r="V52" s="4"/>
      <c r="W52" s="4"/>
      <c r="X52" s="4"/>
    </row>
    <row r="53" spans="1:24" ht="37.5" customHeight="1">
      <c r="A53" s="17" t="s">
        <v>88</v>
      </c>
      <c r="B53" s="18" t="s">
        <v>95</v>
      </c>
      <c r="C53" s="19" t="s">
        <v>96</v>
      </c>
      <c r="D53" s="20" t="s">
        <v>25</v>
      </c>
      <c r="E53" s="7"/>
      <c r="F53" s="7"/>
      <c r="G53" s="7" t="s">
        <v>25</v>
      </c>
      <c r="H53" s="7"/>
      <c r="I53" s="7"/>
      <c r="J53" s="7">
        <v>82</v>
      </c>
      <c r="K53" s="5">
        <v>1.637</v>
      </c>
      <c r="L53" s="7">
        <f t="shared" ref="L53:L57" si="23">J53*K53</f>
        <v>134.23400000000001</v>
      </c>
      <c r="M53" s="7" t="s">
        <v>25</v>
      </c>
      <c r="N53" s="21"/>
      <c r="O53" s="7"/>
      <c r="P53" s="7">
        <v>714.32</v>
      </c>
      <c r="Q53" s="6">
        <v>0.105882</v>
      </c>
      <c r="R53" s="14">
        <f t="shared" ref="R53:R54" si="24">P53*Q53</f>
        <v>75.633630240000002</v>
      </c>
      <c r="S53" s="7">
        <f t="shared" ref="S53:S57" si="25">MEDIAN(F53,I53,L53,O53,R53)</f>
        <v>104.93381512000001</v>
      </c>
      <c r="T53" s="8" t="s">
        <v>26</v>
      </c>
      <c r="U53" s="4"/>
      <c r="V53" s="4"/>
      <c r="W53" s="4"/>
      <c r="X53" s="4"/>
    </row>
    <row r="54" spans="1:24" ht="37.5" customHeight="1">
      <c r="A54" s="17" t="s">
        <v>88</v>
      </c>
      <c r="B54" s="18" t="s">
        <v>97</v>
      </c>
      <c r="C54" s="19" t="s">
        <v>98</v>
      </c>
      <c r="D54" s="20" t="s">
        <v>25</v>
      </c>
      <c r="E54" s="7"/>
      <c r="F54" s="7"/>
      <c r="G54" s="7" t="s">
        <v>25</v>
      </c>
      <c r="H54" s="7"/>
      <c r="I54" s="7"/>
      <c r="J54" s="7">
        <v>164</v>
      </c>
      <c r="K54" s="5">
        <v>1.637</v>
      </c>
      <c r="L54" s="7">
        <f t="shared" si="23"/>
        <v>268.46800000000002</v>
      </c>
      <c r="M54" s="7" t="s">
        <v>25</v>
      </c>
      <c r="N54" s="21"/>
      <c r="O54" s="7"/>
      <c r="P54" s="7">
        <v>1428.64</v>
      </c>
      <c r="Q54" s="6">
        <v>0.105882</v>
      </c>
      <c r="R54" s="14">
        <f t="shared" si="24"/>
        <v>151.26726048</v>
      </c>
      <c r="S54" s="7">
        <f t="shared" si="25"/>
        <v>209.86763024000001</v>
      </c>
      <c r="T54" s="8" t="s">
        <v>26</v>
      </c>
      <c r="U54" s="4"/>
      <c r="V54" s="4"/>
      <c r="W54" s="4"/>
      <c r="X54" s="4"/>
    </row>
    <row r="55" spans="1:24" ht="37.5" customHeight="1">
      <c r="A55" s="17" t="s">
        <v>99</v>
      </c>
      <c r="B55" s="18" t="s">
        <v>100</v>
      </c>
      <c r="C55" s="19" t="s">
        <v>82</v>
      </c>
      <c r="D55" s="20" t="s">
        <v>25</v>
      </c>
      <c r="E55" s="7"/>
      <c r="F55" s="7"/>
      <c r="G55" s="7">
        <v>7.6529999999999996</v>
      </c>
      <c r="H55" s="5">
        <v>40.706699999999998</v>
      </c>
      <c r="I55" s="7">
        <f t="shared" ref="I55:I57" si="26">G55*H55</f>
        <v>311.52837509999995</v>
      </c>
      <c r="J55" s="7">
        <v>220.72649999999999</v>
      </c>
      <c r="K55" s="5">
        <v>1.637</v>
      </c>
      <c r="L55" s="7">
        <f t="shared" si="23"/>
        <v>361.32928049999998</v>
      </c>
      <c r="M55" s="7" t="s">
        <v>25</v>
      </c>
      <c r="N55" s="7"/>
      <c r="O55" s="7"/>
      <c r="P55" s="7" t="s">
        <v>25</v>
      </c>
      <c r="Q55" s="7"/>
      <c r="R55" s="7"/>
      <c r="S55" s="7">
        <f t="shared" si="25"/>
        <v>336.42882779999997</v>
      </c>
      <c r="T55" s="8" t="s">
        <v>26</v>
      </c>
      <c r="U55" s="4"/>
      <c r="V55" s="4"/>
      <c r="W55" s="4"/>
      <c r="X55" s="4"/>
    </row>
    <row r="56" spans="1:24" ht="37.5" customHeight="1">
      <c r="A56" s="17" t="s">
        <v>99</v>
      </c>
      <c r="B56" s="18" t="s">
        <v>100</v>
      </c>
      <c r="C56" s="19" t="s">
        <v>101</v>
      </c>
      <c r="D56" s="20" t="s">
        <v>25</v>
      </c>
      <c r="E56" s="7"/>
      <c r="F56" s="7"/>
      <c r="G56" s="7">
        <v>11.8293</v>
      </c>
      <c r="H56" s="5">
        <v>40.706699999999998</v>
      </c>
      <c r="I56" s="7">
        <f t="shared" si="26"/>
        <v>481.53176630999997</v>
      </c>
      <c r="J56" s="7">
        <v>343.49799999999999</v>
      </c>
      <c r="K56" s="5">
        <v>1.637</v>
      </c>
      <c r="L56" s="7">
        <f t="shared" si="23"/>
        <v>562.30622600000004</v>
      </c>
      <c r="M56" s="7" t="s">
        <v>25</v>
      </c>
      <c r="N56" s="7"/>
      <c r="O56" s="7"/>
      <c r="P56" s="7" t="s">
        <v>25</v>
      </c>
      <c r="Q56" s="39"/>
      <c r="R56" s="7"/>
      <c r="S56" s="7">
        <f t="shared" si="25"/>
        <v>521.91899615500006</v>
      </c>
      <c r="T56" s="8" t="s">
        <v>26</v>
      </c>
      <c r="U56" s="4"/>
      <c r="V56" s="4"/>
      <c r="W56" s="4"/>
      <c r="X56" s="4"/>
    </row>
    <row r="57" spans="1:24" ht="37.5" customHeight="1">
      <c r="A57" s="17" t="s">
        <v>102</v>
      </c>
      <c r="B57" s="18" t="s">
        <v>103</v>
      </c>
      <c r="C57" s="19" t="s">
        <v>104</v>
      </c>
      <c r="D57" s="20" t="s">
        <v>25</v>
      </c>
      <c r="E57" s="7"/>
      <c r="F57" s="7"/>
      <c r="G57" s="7">
        <v>0.31669999999999998</v>
      </c>
      <c r="H57" s="5">
        <v>40.706699999999998</v>
      </c>
      <c r="I57" s="7">
        <f t="shared" si="26"/>
        <v>12.891811889999998</v>
      </c>
      <c r="J57" s="7">
        <v>10.4217</v>
      </c>
      <c r="K57" s="5">
        <v>1.637</v>
      </c>
      <c r="L57" s="7">
        <f t="shared" si="23"/>
        <v>17.060322899999999</v>
      </c>
      <c r="M57" s="7">
        <v>0.7</v>
      </c>
      <c r="N57" s="5">
        <v>40.706699999999998</v>
      </c>
      <c r="O57" s="14">
        <f>M57*N57</f>
        <v>28.494689999999995</v>
      </c>
      <c r="P57" s="7" t="s">
        <v>25</v>
      </c>
      <c r="Q57" s="7"/>
      <c r="R57" s="7"/>
      <c r="S57" s="7">
        <f t="shared" si="25"/>
        <v>17.060322899999999</v>
      </c>
      <c r="T57" s="8" t="s">
        <v>26</v>
      </c>
      <c r="U57" s="4"/>
      <c r="V57" s="4"/>
      <c r="W57" s="4"/>
      <c r="X57" s="4"/>
    </row>
    <row r="58" spans="1:24" ht="37.5" customHeight="1">
      <c r="A58" s="17" t="s">
        <v>105</v>
      </c>
      <c r="B58" s="18" t="s">
        <v>106</v>
      </c>
      <c r="C58" s="19" t="s">
        <v>107</v>
      </c>
      <c r="D58" s="20" t="s">
        <v>25</v>
      </c>
      <c r="E58" s="7"/>
      <c r="F58" s="7"/>
      <c r="G58" s="7" t="s">
        <v>25</v>
      </c>
      <c r="H58" s="7"/>
      <c r="I58" s="7"/>
      <c r="J58" s="7" t="s">
        <v>25</v>
      </c>
      <c r="K58" s="7"/>
      <c r="L58" s="7"/>
      <c r="M58" s="7" t="s">
        <v>25</v>
      </c>
      <c r="N58" s="7"/>
      <c r="O58" s="7"/>
      <c r="P58" s="7" t="s">
        <v>25</v>
      </c>
      <c r="Q58" s="7"/>
      <c r="R58" s="7"/>
      <c r="S58" s="13">
        <v>9.7200000000000006</v>
      </c>
      <c r="T58" s="36" t="s">
        <v>43</v>
      </c>
      <c r="U58" s="4"/>
      <c r="V58" s="4"/>
      <c r="W58" s="4"/>
      <c r="X58" s="4"/>
    </row>
    <row r="59" spans="1:24" ht="37.5" customHeight="1">
      <c r="A59" s="17" t="s">
        <v>108</v>
      </c>
      <c r="B59" s="18" t="s">
        <v>109</v>
      </c>
      <c r="C59" s="19" t="s">
        <v>110</v>
      </c>
      <c r="D59" s="20" t="s">
        <v>25</v>
      </c>
      <c r="E59" s="7"/>
      <c r="F59" s="7"/>
      <c r="G59" s="7" t="s">
        <v>25</v>
      </c>
      <c r="H59" s="7"/>
      <c r="I59" s="7"/>
      <c r="J59" s="7" t="s">
        <v>25</v>
      </c>
      <c r="K59" s="7"/>
      <c r="L59" s="7"/>
      <c r="M59" s="7" t="s">
        <v>61</v>
      </c>
      <c r="N59" s="39"/>
      <c r="O59" s="7"/>
      <c r="P59" s="7" t="s">
        <v>25</v>
      </c>
      <c r="Q59" s="7"/>
      <c r="R59" s="7"/>
      <c r="S59" s="13">
        <v>126.25</v>
      </c>
      <c r="T59" s="36" t="s">
        <v>43</v>
      </c>
      <c r="U59" s="4"/>
      <c r="V59" s="4"/>
      <c r="W59" s="4"/>
      <c r="X59" s="4"/>
    </row>
    <row r="60" spans="1:24" ht="37.5" customHeight="1">
      <c r="A60" s="17" t="s">
        <v>108</v>
      </c>
      <c r="B60" s="18" t="s">
        <v>111</v>
      </c>
      <c r="C60" s="19" t="s">
        <v>112</v>
      </c>
      <c r="D60" s="20" t="s">
        <v>25</v>
      </c>
      <c r="E60" s="7"/>
      <c r="F60" s="7"/>
      <c r="G60" s="7" t="s">
        <v>25</v>
      </c>
      <c r="H60" s="7"/>
      <c r="I60" s="7"/>
      <c r="J60" s="7" t="s">
        <v>25</v>
      </c>
      <c r="K60" s="7"/>
      <c r="L60" s="7"/>
      <c r="M60" s="7" t="s">
        <v>61</v>
      </c>
      <c r="N60" s="39"/>
      <c r="O60" s="7"/>
      <c r="P60" s="7" t="s">
        <v>25</v>
      </c>
      <c r="Q60" s="7"/>
      <c r="R60" s="7"/>
      <c r="S60" s="33" t="s">
        <v>25</v>
      </c>
      <c r="T60" s="36" t="s">
        <v>62</v>
      </c>
      <c r="U60" s="4"/>
      <c r="V60" s="4"/>
      <c r="W60" s="4"/>
      <c r="X60" s="4"/>
    </row>
    <row r="61" spans="1:24" ht="37.5" customHeight="1">
      <c r="A61" s="17" t="s">
        <v>108</v>
      </c>
      <c r="B61" s="18" t="s">
        <v>109</v>
      </c>
      <c r="C61" s="19" t="s">
        <v>113</v>
      </c>
      <c r="D61" s="22">
        <v>4.8</v>
      </c>
      <c r="E61" s="5">
        <v>9.3934999999999995</v>
      </c>
      <c r="F61" s="7">
        <f t="shared" ref="F61:F62" si="27">D61*E61</f>
        <v>45.088799999999999</v>
      </c>
      <c r="G61" s="7">
        <v>1</v>
      </c>
      <c r="H61" s="5">
        <v>40.706699999999998</v>
      </c>
      <c r="I61" s="7">
        <f t="shared" ref="I61:I62" si="28">G61*H61</f>
        <v>40.706699999999998</v>
      </c>
      <c r="J61" s="7">
        <v>20.82</v>
      </c>
      <c r="K61" s="5">
        <v>1.637</v>
      </c>
      <c r="L61" s="7">
        <f t="shared" ref="L61:L62" si="29">J61*K61</f>
        <v>34.082340000000002</v>
      </c>
      <c r="M61" s="7">
        <v>1.55</v>
      </c>
      <c r="N61" s="5">
        <v>40.706699999999998</v>
      </c>
      <c r="O61" s="14">
        <f t="shared" ref="O61:O62" si="30">M61*N61</f>
        <v>63.095385</v>
      </c>
      <c r="P61" s="7" t="s">
        <v>25</v>
      </c>
      <c r="Q61" s="7"/>
      <c r="R61" s="7"/>
      <c r="S61" s="7">
        <f t="shared" ref="S61:S62" si="31">MEDIAN(F61,I61,L61,O61,R61)</f>
        <v>42.897750000000002</v>
      </c>
      <c r="T61" s="8" t="s">
        <v>26</v>
      </c>
      <c r="U61" s="4"/>
      <c r="V61" s="4"/>
      <c r="W61" s="4"/>
      <c r="X61" s="4"/>
    </row>
    <row r="62" spans="1:24" ht="37.5" customHeight="1">
      <c r="A62" s="17" t="s">
        <v>108</v>
      </c>
      <c r="B62" s="18" t="s">
        <v>109</v>
      </c>
      <c r="C62" s="19" t="s">
        <v>114</v>
      </c>
      <c r="D62" s="22">
        <v>8</v>
      </c>
      <c r="E62" s="5">
        <v>9.3934999999999995</v>
      </c>
      <c r="F62" s="7">
        <f t="shared" si="27"/>
        <v>75.147999999999996</v>
      </c>
      <c r="G62" s="7">
        <v>1.6667000000000001</v>
      </c>
      <c r="H62" s="5">
        <v>40.706699999999998</v>
      </c>
      <c r="I62" s="7">
        <f t="shared" si="28"/>
        <v>67.845856889999993</v>
      </c>
      <c r="J62" s="7">
        <v>34.700000000000003</v>
      </c>
      <c r="K62" s="5">
        <v>1.637</v>
      </c>
      <c r="L62" s="7">
        <f t="shared" si="29"/>
        <v>56.803900000000006</v>
      </c>
      <c r="M62" s="7">
        <v>0.93</v>
      </c>
      <c r="N62" s="5">
        <v>40.706699999999998</v>
      </c>
      <c r="O62" s="14">
        <f t="shared" si="30"/>
        <v>37.857230999999999</v>
      </c>
      <c r="P62" s="7" t="s">
        <v>25</v>
      </c>
      <c r="Q62" s="7"/>
      <c r="R62" s="7"/>
      <c r="S62" s="7">
        <f t="shared" si="31"/>
        <v>62.324878444999996</v>
      </c>
      <c r="T62" s="8" t="s">
        <v>26</v>
      </c>
      <c r="U62" s="4"/>
      <c r="V62" s="4"/>
      <c r="W62" s="4"/>
      <c r="X62" s="4"/>
    </row>
    <row r="63" spans="1:24" ht="37.5" customHeight="1">
      <c r="A63" s="17" t="s">
        <v>108</v>
      </c>
      <c r="B63" s="18" t="s">
        <v>109</v>
      </c>
      <c r="C63" s="19" t="s">
        <v>115</v>
      </c>
      <c r="D63" s="22">
        <v>16.489999999999998</v>
      </c>
      <c r="E63" s="7"/>
      <c r="F63" s="7"/>
      <c r="G63" s="7" t="s">
        <v>25</v>
      </c>
      <c r="H63" s="7"/>
      <c r="I63" s="7"/>
      <c r="J63" s="7" t="s">
        <v>25</v>
      </c>
      <c r="K63" s="7"/>
      <c r="L63" s="7"/>
      <c r="M63" s="7" t="s">
        <v>25</v>
      </c>
      <c r="N63" s="7"/>
      <c r="O63" s="7"/>
      <c r="P63" s="7" t="s">
        <v>25</v>
      </c>
      <c r="Q63" s="7"/>
      <c r="R63" s="7"/>
      <c r="S63" s="13">
        <v>135.71</v>
      </c>
      <c r="T63" s="36" t="s">
        <v>43</v>
      </c>
      <c r="U63" s="4"/>
      <c r="V63" s="4"/>
      <c r="W63" s="4"/>
      <c r="X63" s="4"/>
    </row>
    <row r="64" spans="1:24" ht="37.5" customHeight="1">
      <c r="A64" s="17" t="s">
        <v>108</v>
      </c>
      <c r="B64" s="18" t="s">
        <v>111</v>
      </c>
      <c r="C64" s="19" t="s">
        <v>116</v>
      </c>
      <c r="D64" s="20" t="s">
        <v>61</v>
      </c>
      <c r="E64" s="5"/>
      <c r="F64" s="7"/>
      <c r="G64" s="7" t="s">
        <v>25</v>
      </c>
      <c r="H64" s="7"/>
      <c r="I64" s="7"/>
      <c r="J64" s="7" t="s">
        <v>25</v>
      </c>
      <c r="K64" s="7"/>
      <c r="L64" s="7"/>
      <c r="M64" s="7" t="s">
        <v>25</v>
      </c>
      <c r="N64" s="7"/>
      <c r="O64" s="7"/>
      <c r="P64" s="7" t="s">
        <v>25</v>
      </c>
      <c r="Q64" s="7"/>
      <c r="R64" s="7"/>
      <c r="S64" s="8" t="s">
        <v>25</v>
      </c>
      <c r="T64" s="40" t="s">
        <v>62</v>
      </c>
      <c r="U64" s="4"/>
      <c r="V64" s="4"/>
      <c r="W64" s="4"/>
      <c r="X64" s="4"/>
    </row>
    <row r="65" spans="1:24" ht="37.5" customHeight="1">
      <c r="A65" s="17" t="s">
        <v>108</v>
      </c>
      <c r="B65" s="18" t="s">
        <v>53</v>
      </c>
      <c r="C65" s="19" t="s">
        <v>34</v>
      </c>
      <c r="D65" s="22">
        <v>0.25269999999999998</v>
      </c>
      <c r="E65" s="5">
        <v>9.3934999999999995</v>
      </c>
      <c r="F65" s="7">
        <f t="shared" ref="F65:F69" si="32">D65*E65</f>
        <v>2.3737374499999997</v>
      </c>
      <c r="G65" s="7" t="s">
        <v>25</v>
      </c>
      <c r="H65" s="7"/>
      <c r="I65" s="7"/>
      <c r="J65" s="7" t="s">
        <v>25</v>
      </c>
      <c r="K65" s="7"/>
      <c r="L65" s="7"/>
      <c r="M65" s="7">
        <v>7.3099999999999998E-2</v>
      </c>
      <c r="N65" s="5">
        <v>40.706699999999998</v>
      </c>
      <c r="O65" s="14">
        <f t="shared" ref="O65:O69" si="33">M65*N65</f>
        <v>2.9756597699999996</v>
      </c>
      <c r="P65" s="7" t="s">
        <v>25</v>
      </c>
      <c r="Q65" s="7"/>
      <c r="R65" s="7"/>
      <c r="S65" s="7">
        <f t="shared" ref="S65:S69" si="34">MEDIAN(F65,I65,L65,O65,R65)</f>
        <v>2.6746986099999996</v>
      </c>
      <c r="T65" s="8" t="s">
        <v>26</v>
      </c>
      <c r="U65" s="4"/>
      <c r="V65" s="4"/>
      <c r="W65" s="4"/>
      <c r="X65" s="4"/>
    </row>
    <row r="66" spans="1:24" ht="37.5" customHeight="1">
      <c r="A66" s="17" t="s">
        <v>108</v>
      </c>
      <c r="B66" s="18" t="s">
        <v>53</v>
      </c>
      <c r="C66" s="19" t="s">
        <v>36</v>
      </c>
      <c r="D66" s="22">
        <v>0.50539999999999996</v>
      </c>
      <c r="E66" s="5">
        <v>9.3934999999999995</v>
      </c>
      <c r="F66" s="7">
        <f t="shared" si="32"/>
        <v>4.7474748999999994</v>
      </c>
      <c r="G66" s="7" t="s">
        <v>25</v>
      </c>
      <c r="H66" s="7"/>
      <c r="I66" s="7"/>
      <c r="J66" s="7" t="s">
        <v>25</v>
      </c>
      <c r="K66" s="7"/>
      <c r="L66" s="7"/>
      <c r="M66" s="7">
        <v>0.1356</v>
      </c>
      <c r="N66" s="5">
        <v>40.706699999999998</v>
      </c>
      <c r="O66" s="14">
        <f t="shared" si="33"/>
        <v>5.5198285199999999</v>
      </c>
      <c r="P66" s="7" t="s">
        <v>25</v>
      </c>
      <c r="Q66" s="7"/>
      <c r="R66" s="7"/>
      <c r="S66" s="7">
        <f t="shared" si="34"/>
        <v>5.1336517099999996</v>
      </c>
      <c r="T66" s="8" t="s">
        <v>26</v>
      </c>
      <c r="U66" s="4"/>
      <c r="V66" s="4"/>
      <c r="W66" s="4"/>
      <c r="X66" s="4"/>
    </row>
    <row r="67" spans="1:24" ht="37.5" customHeight="1">
      <c r="A67" s="17" t="s">
        <v>108</v>
      </c>
      <c r="B67" s="18" t="s">
        <v>117</v>
      </c>
      <c r="C67" s="19" t="s">
        <v>34</v>
      </c>
      <c r="D67" s="22">
        <v>0.2122</v>
      </c>
      <c r="E67" s="5">
        <v>9.3934999999999995</v>
      </c>
      <c r="F67" s="7">
        <f t="shared" si="32"/>
        <v>1.9933006999999998</v>
      </c>
      <c r="G67" s="7">
        <v>6.6199999999999995E-2</v>
      </c>
      <c r="H67" s="5">
        <v>40.706699999999998</v>
      </c>
      <c r="I67" s="7">
        <f t="shared" ref="I67:I69" si="35">G67*H67</f>
        <v>2.6947835399999995</v>
      </c>
      <c r="J67" s="7">
        <v>1.0166999999999999</v>
      </c>
      <c r="K67" s="5">
        <v>1.637</v>
      </c>
      <c r="L67" s="7">
        <f t="shared" ref="L67:L69" si="36">J67*K67</f>
        <v>1.6643378999999998</v>
      </c>
      <c r="M67" s="7">
        <v>7.0599999999999996E-2</v>
      </c>
      <c r="N67" s="5">
        <v>40.706699999999998</v>
      </c>
      <c r="O67" s="14">
        <f t="shared" si="33"/>
        <v>2.8738930199999997</v>
      </c>
      <c r="P67" s="7">
        <v>12.126200000000001</v>
      </c>
      <c r="Q67" s="6">
        <v>0.105882</v>
      </c>
      <c r="R67" s="14">
        <f t="shared" ref="R67:R69" si="37">P67*Q67</f>
        <v>1.2839463084000002</v>
      </c>
      <c r="S67" s="7">
        <f t="shared" si="34"/>
        <v>1.9933006999999998</v>
      </c>
      <c r="T67" s="8" t="s">
        <v>26</v>
      </c>
      <c r="U67" s="4"/>
      <c r="V67" s="4"/>
      <c r="W67" s="4"/>
      <c r="X67" s="4"/>
    </row>
    <row r="68" spans="1:24" ht="37.5" customHeight="1">
      <c r="A68" s="17" t="s">
        <v>108</v>
      </c>
      <c r="B68" s="18" t="s">
        <v>118</v>
      </c>
      <c r="C68" s="19" t="s">
        <v>36</v>
      </c>
      <c r="D68" s="22">
        <v>0.42149999999999999</v>
      </c>
      <c r="E68" s="5">
        <v>9.3934999999999995</v>
      </c>
      <c r="F68" s="7">
        <f t="shared" si="32"/>
        <v>3.9593602499999996</v>
      </c>
      <c r="G68" s="7">
        <v>0.17860000000000001</v>
      </c>
      <c r="H68" s="5">
        <v>40.706699999999998</v>
      </c>
      <c r="I68" s="7">
        <f t="shared" si="35"/>
        <v>7.2702166200000002</v>
      </c>
      <c r="J68" s="7">
        <v>1.8793</v>
      </c>
      <c r="K68" s="5">
        <v>1.637</v>
      </c>
      <c r="L68" s="7">
        <f t="shared" si="36"/>
        <v>3.0764141</v>
      </c>
      <c r="M68" s="7">
        <v>0.1482</v>
      </c>
      <c r="N68" s="5">
        <v>40.706699999999998</v>
      </c>
      <c r="O68" s="14">
        <f t="shared" si="33"/>
        <v>6.0327329399999998</v>
      </c>
      <c r="P68" s="7">
        <v>22.666699999999999</v>
      </c>
      <c r="Q68" s="6">
        <v>0.105882</v>
      </c>
      <c r="R68" s="14">
        <f t="shared" si="37"/>
        <v>2.3999955293999999</v>
      </c>
      <c r="S68" s="7">
        <f t="shared" si="34"/>
        <v>3.9593602499999996</v>
      </c>
      <c r="T68" s="8" t="s">
        <v>26</v>
      </c>
      <c r="U68" s="4"/>
      <c r="V68" s="4"/>
      <c r="W68" s="4"/>
      <c r="X68" s="4"/>
    </row>
    <row r="69" spans="1:24" ht="37.5" customHeight="1">
      <c r="A69" s="17" t="s">
        <v>108</v>
      </c>
      <c r="B69" s="18" t="s">
        <v>119</v>
      </c>
      <c r="C69" s="19" t="s">
        <v>120</v>
      </c>
      <c r="D69" s="22">
        <v>0.93500000000000005</v>
      </c>
      <c r="E69" s="5">
        <v>9.3934999999999995</v>
      </c>
      <c r="F69" s="7">
        <f t="shared" si="32"/>
        <v>8.7829224999999997</v>
      </c>
      <c r="G69" s="7">
        <v>0.1779</v>
      </c>
      <c r="H69" s="5">
        <v>40.706699999999998</v>
      </c>
      <c r="I69" s="7">
        <f t="shared" si="35"/>
        <v>7.2417219299999998</v>
      </c>
      <c r="J69" s="7">
        <v>4.2243000000000004</v>
      </c>
      <c r="K69" s="5">
        <v>1.637</v>
      </c>
      <c r="L69" s="7">
        <f t="shared" si="36"/>
        <v>6.9151791000000005</v>
      </c>
      <c r="M69" s="7">
        <v>0.26829999999999998</v>
      </c>
      <c r="N69" s="5">
        <v>40.706699999999998</v>
      </c>
      <c r="O69" s="14">
        <f t="shared" si="33"/>
        <v>10.921607609999999</v>
      </c>
      <c r="P69" s="7">
        <v>47.666699999999999</v>
      </c>
      <c r="Q69" s="6">
        <v>0.105882</v>
      </c>
      <c r="R69" s="14">
        <f t="shared" si="37"/>
        <v>5.0470455294000001</v>
      </c>
      <c r="S69" s="7">
        <f t="shared" si="34"/>
        <v>7.2417219299999998</v>
      </c>
      <c r="T69" s="8" t="s">
        <v>26</v>
      </c>
      <c r="U69" s="4"/>
      <c r="V69" s="4"/>
      <c r="W69" s="4"/>
      <c r="X69" s="4"/>
    </row>
    <row r="70" spans="1:24" ht="37.5" customHeight="1">
      <c r="A70" s="17" t="s">
        <v>108</v>
      </c>
      <c r="B70" s="18" t="s">
        <v>58</v>
      </c>
      <c r="C70" s="19" t="s">
        <v>54</v>
      </c>
      <c r="D70" s="41" t="s">
        <v>61</v>
      </c>
      <c r="E70" s="7"/>
      <c r="F70" s="7"/>
      <c r="G70" s="7" t="s">
        <v>25</v>
      </c>
      <c r="H70" s="7"/>
      <c r="I70" s="7"/>
      <c r="J70" s="7" t="s">
        <v>25</v>
      </c>
      <c r="K70" s="7"/>
      <c r="L70" s="7"/>
      <c r="M70" s="7" t="s">
        <v>25</v>
      </c>
      <c r="N70" s="7"/>
      <c r="O70" s="7"/>
      <c r="P70" s="7" t="s">
        <v>25</v>
      </c>
      <c r="Q70" s="7"/>
      <c r="R70" s="7"/>
      <c r="S70" s="13">
        <v>2.81</v>
      </c>
      <c r="T70" s="36" t="s">
        <v>43</v>
      </c>
      <c r="U70" s="4"/>
      <c r="V70" s="4"/>
      <c r="W70" s="4"/>
      <c r="X70" s="4"/>
    </row>
    <row r="71" spans="1:24" ht="37.5" customHeight="1">
      <c r="A71" s="17" t="s">
        <v>108</v>
      </c>
      <c r="B71" s="18" t="s">
        <v>58</v>
      </c>
      <c r="C71" s="19" t="s">
        <v>34</v>
      </c>
      <c r="D71" s="41" t="s">
        <v>61</v>
      </c>
      <c r="E71" s="7"/>
      <c r="F71" s="7"/>
      <c r="G71" s="7" t="s">
        <v>25</v>
      </c>
      <c r="H71" s="7"/>
      <c r="I71" s="7"/>
      <c r="J71" s="7" t="s">
        <v>25</v>
      </c>
      <c r="K71" s="7"/>
      <c r="L71" s="7"/>
      <c r="M71" s="7" t="s">
        <v>25</v>
      </c>
      <c r="N71" s="7"/>
      <c r="O71" s="7"/>
      <c r="P71" s="7" t="s">
        <v>25</v>
      </c>
      <c r="Q71" s="7"/>
      <c r="R71" s="7"/>
      <c r="S71" s="22">
        <v>4.1165000000000003</v>
      </c>
      <c r="T71" s="25" t="s">
        <v>43</v>
      </c>
      <c r="U71" s="4"/>
      <c r="V71" s="4"/>
      <c r="W71" s="4"/>
      <c r="X71" s="4"/>
    </row>
    <row r="72" spans="1:24" ht="37.5" customHeight="1">
      <c r="A72" s="17" t="s">
        <v>108</v>
      </c>
      <c r="B72" s="18" t="s">
        <v>58</v>
      </c>
      <c r="C72" s="19" t="s">
        <v>36</v>
      </c>
      <c r="D72" s="41" t="s">
        <v>61</v>
      </c>
      <c r="E72" s="7"/>
      <c r="F72" s="7"/>
      <c r="G72" s="7" t="s">
        <v>25</v>
      </c>
      <c r="H72" s="7"/>
      <c r="I72" s="7"/>
      <c r="J72" s="7" t="s">
        <v>25</v>
      </c>
      <c r="K72" s="7"/>
      <c r="L72" s="7"/>
      <c r="M72" s="7" t="s">
        <v>25</v>
      </c>
      <c r="N72" s="7"/>
      <c r="O72" s="7"/>
      <c r="P72" s="7" t="s">
        <v>25</v>
      </c>
      <c r="Q72" s="7"/>
      <c r="R72" s="7"/>
      <c r="S72" s="22">
        <v>7.9641000000000002</v>
      </c>
      <c r="T72" s="25" t="s">
        <v>43</v>
      </c>
      <c r="U72" s="4"/>
      <c r="V72" s="4"/>
      <c r="W72" s="4"/>
      <c r="X72" s="4"/>
    </row>
    <row r="73" spans="1:24" ht="37.5" customHeight="1">
      <c r="A73" s="17" t="s">
        <v>108</v>
      </c>
      <c r="B73" s="18" t="s">
        <v>58</v>
      </c>
      <c r="C73" s="19" t="s">
        <v>57</v>
      </c>
      <c r="D73" s="41" t="s">
        <v>61</v>
      </c>
      <c r="E73" s="7"/>
      <c r="F73" s="7"/>
      <c r="G73" s="7" t="s">
        <v>25</v>
      </c>
      <c r="H73" s="7"/>
      <c r="I73" s="7"/>
      <c r="J73" s="7" t="s">
        <v>25</v>
      </c>
      <c r="K73" s="7"/>
      <c r="L73" s="7"/>
      <c r="M73" s="7" t="s">
        <v>25</v>
      </c>
      <c r="N73" s="7"/>
      <c r="O73" s="7"/>
      <c r="P73" s="7" t="s">
        <v>25</v>
      </c>
      <c r="Q73" s="7"/>
      <c r="R73" s="7"/>
      <c r="S73" s="22">
        <v>8.7605000000000004</v>
      </c>
      <c r="T73" s="25" t="s">
        <v>43</v>
      </c>
      <c r="U73" s="4"/>
      <c r="V73" s="4"/>
      <c r="W73" s="4"/>
      <c r="X73" s="4"/>
    </row>
    <row r="74" spans="1:24" ht="37.5" customHeight="1">
      <c r="A74" s="17" t="s">
        <v>121</v>
      </c>
      <c r="B74" s="18" t="s">
        <v>122</v>
      </c>
      <c r="C74" s="19" t="s">
        <v>123</v>
      </c>
      <c r="D74" s="22" t="s">
        <v>25</v>
      </c>
      <c r="E74" s="7"/>
      <c r="F74" s="7"/>
      <c r="G74" s="7">
        <v>1.494</v>
      </c>
      <c r="H74" s="5">
        <v>40.706699999999998</v>
      </c>
      <c r="I74" s="7">
        <f t="shared" ref="I74:I78" si="38">G74*H74</f>
        <v>60.815809799999997</v>
      </c>
      <c r="J74" s="7">
        <v>31.986000000000001</v>
      </c>
      <c r="K74" s="5">
        <v>1.637</v>
      </c>
      <c r="L74" s="7">
        <f t="shared" ref="L74:L77" si="39">J74*K74</f>
        <v>52.361082000000003</v>
      </c>
      <c r="M74" s="7">
        <v>1.3560000000000001</v>
      </c>
      <c r="N74" s="5">
        <v>40.706699999999998</v>
      </c>
      <c r="O74" s="14">
        <f t="shared" ref="O74:O78" si="40">M74*N74</f>
        <v>55.198285200000001</v>
      </c>
      <c r="P74" s="7">
        <v>383.8</v>
      </c>
      <c r="Q74" s="6">
        <v>0.105882</v>
      </c>
      <c r="R74" s="14">
        <f t="shared" ref="R74:R78" si="41">P74*Q74</f>
        <v>40.637511600000003</v>
      </c>
      <c r="S74" s="7">
        <f t="shared" ref="S74:S78" si="42">MEDIAN(F74,I74,L74,O74,R74)</f>
        <v>53.779683599999998</v>
      </c>
      <c r="T74" s="8" t="s">
        <v>26</v>
      </c>
      <c r="U74" s="4"/>
      <c r="V74" s="4"/>
      <c r="W74" s="4"/>
      <c r="X74" s="4"/>
    </row>
    <row r="75" spans="1:24" ht="37.5" customHeight="1">
      <c r="A75" s="17" t="s">
        <v>121</v>
      </c>
      <c r="B75" s="18" t="s">
        <v>122</v>
      </c>
      <c r="C75" s="19" t="s">
        <v>124</v>
      </c>
      <c r="D75" s="22" t="s">
        <v>25</v>
      </c>
      <c r="E75" s="7"/>
      <c r="F75" s="7"/>
      <c r="G75" s="7">
        <v>2.4822000000000002</v>
      </c>
      <c r="H75" s="5">
        <v>40.706699999999998</v>
      </c>
      <c r="I75" s="7">
        <f t="shared" si="38"/>
        <v>101.04217074</v>
      </c>
      <c r="J75" s="7">
        <v>54.891500000000001</v>
      </c>
      <c r="K75" s="5">
        <v>1.637</v>
      </c>
      <c r="L75" s="7">
        <f t="shared" si="39"/>
        <v>89.857385500000007</v>
      </c>
      <c r="M75" s="7">
        <v>2.7120000000000002</v>
      </c>
      <c r="N75" s="5">
        <v>40.706699999999998</v>
      </c>
      <c r="O75" s="14">
        <f t="shared" si="40"/>
        <v>110.3965704</v>
      </c>
      <c r="P75" s="7">
        <v>738</v>
      </c>
      <c r="Q75" s="6">
        <v>0.105882</v>
      </c>
      <c r="R75" s="14">
        <f t="shared" si="41"/>
        <v>78.140916000000004</v>
      </c>
      <c r="S75" s="7">
        <f t="shared" si="42"/>
        <v>95.449778120000005</v>
      </c>
      <c r="T75" s="8" t="s">
        <v>26</v>
      </c>
      <c r="U75" s="4"/>
      <c r="V75" s="4"/>
      <c r="W75" s="4"/>
      <c r="X75" s="4"/>
    </row>
    <row r="76" spans="1:24" ht="37.5" customHeight="1">
      <c r="A76" s="17" t="s">
        <v>121</v>
      </c>
      <c r="B76" s="18" t="s">
        <v>125</v>
      </c>
      <c r="C76" s="19" t="s">
        <v>126</v>
      </c>
      <c r="D76" s="22" t="s">
        <v>25</v>
      </c>
      <c r="E76" s="7"/>
      <c r="F76" s="7"/>
      <c r="G76" s="7">
        <v>2.226</v>
      </c>
      <c r="H76" s="5">
        <v>40.706699999999998</v>
      </c>
      <c r="I76" s="7">
        <f t="shared" si="38"/>
        <v>90.613114199999998</v>
      </c>
      <c r="J76" s="7">
        <v>46.241999999999997</v>
      </c>
      <c r="K76" s="5">
        <v>1.637</v>
      </c>
      <c r="L76" s="7">
        <f t="shared" si="39"/>
        <v>75.698154000000002</v>
      </c>
      <c r="M76" s="7">
        <v>3.3</v>
      </c>
      <c r="N76" s="5">
        <v>40.706699999999998</v>
      </c>
      <c r="O76" s="14">
        <f t="shared" si="40"/>
        <v>134.33210999999997</v>
      </c>
      <c r="P76" s="7">
        <v>703.2</v>
      </c>
      <c r="Q76" s="6">
        <v>0.105882</v>
      </c>
      <c r="R76" s="14">
        <f t="shared" si="41"/>
        <v>74.456222400000001</v>
      </c>
      <c r="S76" s="7">
        <f t="shared" si="42"/>
        <v>83.1556341</v>
      </c>
      <c r="T76" s="8" t="s">
        <v>26</v>
      </c>
      <c r="U76" s="4"/>
      <c r="V76" s="4"/>
      <c r="W76" s="4"/>
      <c r="X76" s="4"/>
    </row>
    <row r="77" spans="1:24" ht="37.5" customHeight="1">
      <c r="A77" s="17" t="s">
        <v>121</v>
      </c>
      <c r="B77" s="18" t="s">
        <v>125</v>
      </c>
      <c r="C77" s="19" t="s">
        <v>127</v>
      </c>
      <c r="D77" s="22" t="s">
        <v>25</v>
      </c>
      <c r="E77" s="7"/>
      <c r="F77" s="7"/>
      <c r="G77" s="7">
        <v>3.71</v>
      </c>
      <c r="H77" s="5">
        <v>40.706699999999998</v>
      </c>
      <c r="I77" s="7">
        <f t="shared" si="38"/>
        <v>151.02185699999998</v>
      </c>
      <c r="J77" s="7">
        <v>77.069999999999993</v>
      </c>
      <c r="K77" s="5">
        <v>1.637</v>
      </c>
      <c r="L77" s="7">
        <f t="shared" si="39"/>
        <v>126.16358999999999</v>
      </c>
      <c r="M77" s="7">
        <v>5.5</v>
      </c>
      <c r="N77" s="5">
        <v>40.706699999999998</v>
      </c>
      <c r="O77" s="14">
        <f t="shared" si="40"/>
        <v>223.88684999999998</v>
      </c>
      <c r="P77" s="7">
        <v>1172</v>
      </c>
      <c r="Q77" s="6">
        <v>0.105882</v>
      </c>
      <c r="R77" s="14">
        <f t="shared" si="41"/>
        <v>124.093704</v>
      </c>
      <c r="S77" s="7">
        <f t="shared" si="42"/>
        <v>138.59272349999998</v>
      </c>
      <c r="T77" s="8" t="s">
        <v>26</v>
      </c>
      <c r="U77" s="4"/>
      <c r="V77" s="4"/>
      <c r="W77" s="4"/>
      <c r="X77" s="4"/>
    </row>
    <row r="78" spans="1:24" ht="37.5" customHeight="1">
      <c r="A78" s="17" t="s">
        <v>121</v>
      </c>
      <c r="B78" s="18" t="s">
        <v>125</v>
      </c>
      <c r="C78" s="19" t="s">
        <v>128</v>
      </c>
      <c r="D78" s="22" t="s">
        <v>25</v>
      </c>
      <c r="E78" s="7"/>
      <c r="F78" s="7"/>
      <c r="G78" s="7">
        <v>1.855</v>
      </c>
      <c r="H78" s="5">
        <v>40.706699999999998</v>
      </c>
      <c r="I78" s="7">
        <f t="shared" si="38"/>
        <v>75.510928499999991</v>
      </c>
      <c r="J78" s="7" t="s">
        <v>25</v>
      </c>
      <c r="K78" s="21"/>
      <c r="L78" s="7"/>
      <c r="M78" s="7">
        <v>3.16</v>
      </c>
      <c r="N78" s="5">
        <v>40.706699999999998</v>
      </c>
      <c r="O78" s="14">
        <f t="shared" si="40"/>
        <v>128.633172</v>
      </c>
      <c r="P78" s="7">
        <v>726</v>
      </c>
      <c r="Q78" s="6">
        <v>0.105882</v>
      </c>
      <c r="R78" s="14">
        <f t="shared" si="41"/>
        <v>76.870332000000005</v>
      </c>
      <c r="S78" s="7">
        <f t="shared" si="42"/>
        <v>76.870332000000005</v>
      </c>
      <c r="T78" s="8" t="s">
        <v>26</v>
      </c>
      <c r="U78" s="4"/>
      <c r="V78" s="4"/>
      <c r="W78" s="4"/>
      <c r="X78" s="4"/>
    </row>
    <row r="79" spans="1:24" ht="37.5" customHeight="1">
      <c r="A79" s="17" t="s">
        <v>121</v>
      </c>
      <c r="B79" s="18" t="s">
        <v>125</v>
      </c>
      <c r="C79" s="19" t="s">
        <v>129</v>
      </c>
      <c r="D79" s="22" t="s">
        <v>25</v>
      </c>
      <c r="E79" s="7"/>
      <c r="F79" s="7"/>
      <c r="G79" s="7" t="s">
        <v>25</v>
      </c>
      <c r="H79" s="7"/>
      <c r="I79" s="7"/>
      <c r="J79" s="7" t="s">
        <v>25</v>
      </c>
      <c r="K79" s="42"/>
      <c r="L79" s="7"/>
      <c r="M79" s="7" t="s">
        <v>25</v>
      </c>
      <c r="N79" s="21"/>
      <c r="O79" s="7"/>
      <c r="P79" s="7" t="s">
        <v>25</v>
      </c>
      <c r="Q79" s="7"/>
      <c r="R79" s="7"/>
      <c r="S79" s="43">
        <v>133.81</v>
      </c>
      <c r="T79" s="44" t="s">
        <v>43</v>
      </c>
      <c r="U79" s="4"/>
      <c r="V79" s="4"/>
      <c r="W79" s="4"/>
      <c r="X79" s="4"/>
    </row>
    <row r="80" spans="1:24" ht="37.5" customHeight="1">
      <c r="A80" s="17" t="s">
        <v>121</v>
      </c>
      <c r="B80" s="18" t="s">
        <v>130</v>
      </c>
      <c r="C80" s="19" t="s">
        <v>131</v>
      </c>
      <c r="D80" s="22" t="s">
        <v>25</v>
      </c>
      <c r="E80" s="7"/>
      <c r="F80" s="7"/>
      <c r="G80" s="7" t="s">
        <v>25</v>
      </c>
      <c r="H80" s="7"/>
      <c r="I80" s="7"/>
      <c r="J80" s="7" t="s">
        <v>25</v>
      </c>
      <c r="K80" s="42"/>
      <c r="L80" s="7"/>
      <c r="M80" s="7" t="s">
        <v>25</v>
      </c>
      <c r="N80" s="21"/>
      <c r="O80" s="7"/>
      <c r="P80" s="7" t="s">
        <v>25</v>
      </c>
      <c r="Q80" s="7"/>
      <c r="R80" s="45"/>
      <c r="S80" s="13" t="s">
        <v>25</v>
      </c>
      <c r="T80" s="34" t="s">
        <v>62</v>
      </c>
      <c r="U80" s="4"/>
      <c r="V80" s="4"/>
      <c r="W80" s="4"/>
      <c r="X80" s="4"/>
    </row>
    <row r="81" spans="1:24" ht="37.5" customHeight="1">
      <c r="A81" s="17" t="s">
        <v>121</v>
      </c>
      <c r="B81" s="18" t="s">
        <v>125</v>
      </c>
      <c r="C81" s="19" t="s">
        <v>132</v>
      </c>
      <c r="D81" s="22">
        <v>6.4450000000000003</v>
      </c>
      <c r="E81" s="5">
        <v>9.3934999999999995</v>
      </c>
      <c r="F81" s="7">
        <f t="shared" ref="F81:F86" si="43">D81*E81</f>
        <v>60.541107500000003</v>
      </c>
      <c r="G81" s="7">
        <v>1.38</v>
      </c>
      <c r="H81" s="5">
        <v>40.706699999999998</v>
      </c>
      <c r="I81" s="7">
        <f t="shared" ref="I81:I86" si="44">G81*H81</f>
        <v>56.175245999999994</v>
      </c>
      <c r="J81" s="7">
        <v>37.071399999999997</v>
      </c>
      <c r="K81" s="5">
        <v>1.637</v>
      </c>
      <c r="L81" s="7">
        <f t="shared" ref="L81:L86" si="45">J81*K81</f>
        <v>60.685881799999997</v>
      </c>
      <c r="M81" s="7">
        <v>2.4386000000000001</v>
      </c>
      <c r="N81" s="5">
        <v>40.706699999999998</v>
      </c>
      <c r="O81" s="14">
        <f t="shared" ref="O81:O86" si="46">M81*N81</f>
        <v>99.267358619999996</v>
      </c>
      <c r="P81" s="7">
        <v>431.46429999999998</v>
      </c>
      <c r="Q81" s="6">
        <v>0.105882</v>
      </c>
      <c r="R81" s="14">
        <f t="shared" ref="R81:R86" si="47">P81*Q81</f>
        <v>45.684303012599997</v>
      </c>
      <c r="S81" s="7">
        <f t="shared" ref="S81:S86" si="48">MEDIAN(F81,I81,L81,O81,R81)</f>
        <v>60.541107500000003</v>
      </c>
      <c r="T81" s="8" t="s">
        <v>26</v>
      </c>
      <c r="U81" s="4"/>
      <c r="V81" s="4"/>
      <c r="W81" s="4"/>
      <c r="X81" s="4"/>
    </row>
    <row r="82" spans="1:24" ht="37.5" customHeight="1">
      <c r="A82" s="17" t="s">
        <v>121</v>
      </c>
      <c r="B82" s="18" t="s">
        <v>125</v>
      </c>
      <c r="C82" s="19" t="s">
        <v>133</v>
      </c>
      <c r="D82" s="22">
        <v>9.4049999999999994</v>
      </c>
      <c r="E82" s="5">
        <v>9.3934999999999995</v>
      </c>
      <c r="F82" s="7">
        <f t="shared" si="43"/>
        <v>88.345867499999983</v>
      </c>
      <c r="G82" s="7">
        <v>1.875</v>
      </c>
      <c r="H82" s="5">
        <v>40.706699999999998</v>
      </c>
      <c r="I82" s="7">
        <f t="shared" si="44"/>
        <v>76.325062500000001</v>
      </c>
      <c r="J82" s="7">
        <v>43.25</v>
      </c>
      <c r="K82" s="5">
        <v>1.637</v>
      </c>
      <c r="L82" s="7">
        <f t="shared" si="45"/>
        <v>70.800250000000005</v>
      </c>
      <c r="M82" s="7">
        <v>2.8450000000000002</v>
      </c>
      <c r="N82" s="5">
        <v>40.706699999999998</v>
      </c>
      <c r="O82" s="14">
        <f t="shared" si="46"/>
        <v>115.81056150000001</v>
      </c>
      <c r="P82" s="7">
        <v>515</v>
      </c>
      <c r="Q82" s="6">
        <v>0.105882</v>
      </c>
      <c r="R82" s="14">
        <f t="shared" si="47"/>
        <v>54.529230000000005</v>
      </c>
      <c r="S82" s="7">
        <f t="shared" si="48"/>
        <v>76.325062500000001</v>
      </c>
      <c r="T82" s="8" t="s">
        <v>26</v>
      </c>
      <c r="U82" s="4"/>
      <c r="V82" s="4"/>
      <c r="W82" s="4"/>
      <c r="X82" s="4"/>
    </row>
    <row r="83" spans="1:24" ht="37.5" customHeight="1">
      <c r="A83" s="17" t="s">
        <v>121</v>
      </c>
      <c r="B83" s="18" t="s">
        <v>125</v>
      </c>
      <c r="C83" s="19" t="s">
        <v>134</v>
      </c>
      <c r="D83" s="22">
        <v>12.89</v>
      </c>
      <c r="E83" s="5">
        <v>9.3934999999999995</v>
      </c>
      <c r="F83" s="7">
        <f t="shared" si="43"/>
        <v>121.08221500000001</v>
      </c>
      <c r="G83" s="7">
        <v>2.8650000000000002</v>
      </c>
      <c r="H83" s="5">
        <v>40.706699999999998</v>
      </c>
      <c r="I83" s="7">
        <f t="shared" si="44"/>
        <v>116.6246955</v>
      </c>
      <c r="J83" s="24">
        <v>74.142899999999997</v>
      </c>
      <c r="K83" s="5">
        <v>1.637</v>
      </c>
      <c r="L83" s="7">
        <f t="shared" si="45"/>
        <v>121.3719273</v>
      </c>
      <c r="M83" s="7">
        <v>4.8771000000000004</v>
      </c>
      <c r="N83" s="5">
        <v>40.706699999999998</v>
      </c>
      <c r="O83" s="14">
        <f t="shared" si="46"/>
        <v>198.53064657000002</v>
      </c>
      <c r="P83" s="7">
        <v>862.92859999999996</v>
      </c>
      <c r="Q83" s="6">
        <v>0.105882</v>
      </c>
      <c r="R83" s="14">
        <f t="shared" si="47"/>
        <v>91.368606025199995</v>
      </c>
      <c r="S83" s="7">
        <f t="shared" si="48"/>
        <v>121.08221500000001</v>
      </c>
      <c r="T83" s="8" t="s">
        <v>26</v>
      </c>
      <c r="U83" s="4"/>
      <c r="V83" s="4"/>
      <c r="W83" s="4"/>
      <c r="X83" s="4"/>
    </row>
    <row r="84" spans="1:24" ht="37.5" customHeight="1">
      <c r="A84" s="17" t="s">
        <v>121</v>
      </c>
      <c r="B84" s="18" t="s">
        <v>125</v>
      </c>
      <c r="C84" s="19" t="s">
        <v>135</v>
      </c>
      <c r="D84" s="22">
        <v>13.925000000000001</v>
      </c>
      <c r="E84" s="5">
        <v>9.3934999999999995</v>
      </c>
      <c r="F84" s="7">
        <f t="shared" si="43"/>
        <v>130.80448749999999</v>
      </c>
      <c r="G84" s="7">
        <v>2.9350000000000001</v>
      </c>
      <c r="H84" s="5">
        <v>40.706699999999998</v>
      </c>
      <c r="I84" s="7">
        <f t="shared" si="44"/>
        <v>119.4741645</v>
      </c>
      <c r="J84" s="7">
        <v>86.5</v>
      </c>
      <c r="K84" s="5">
        <v>1.637</v>
      </c>
      <c r="L84" s="7">
        <f t="shared" si="45"/>
        <v>141.60050000000001</v>
      </c>
      <c r="M84" s="7">
        <v>5.69</v>
      </c>
      <c r="N84" s="5">
        <v>40.706699999999998</v>
      </c>
      <c r="O84" s="14">
        <f t="shared" si="46"/>
        <v>231.62112300000001</v>
      </c>
      <c r="P84" s="7">
        <v>983.5</v>
      </c>
      <c r="Q84" s="6">
        <v>0.105882</v>
      </c>
      <c r="R84" s="14">
        <f t="shared" si="47"/>
        <v>104.134947</v>
      </c>
      <c r="S84" s="7">
        <f t="shared" si="48"/>
        <v>130.80448749999999</v>
      </c>
      <c r="T84" s="8" t="s">
        <v>26</v>
      </c>
      <c r="U84" s="4"/>
      <c r="V84" s="4"/>
      <c r="W84" s="4"/>
      <c r="X84" s="4"/>
    </row>
    <row r="85" spans="1:24" ht="37.5" customHeight="1">
      <c r="A85" s="17" t="s">
        <v>121</v>
      </c>
      <c r="B85" s="18" t="s">
        <v>125</v>
      </c>
      <c r="C85" s="19" t="s">
        <v>136</v>
      </c>
      <c r="D85" s="22">
        <v>21.4833</v>
      </c>
      <c r="E85" s="5">
        <v>9.3934999999999995</v>
      </c>
      <c r="F85" s="7">
        <f t="shared" si="43"/>
        <v>201.80337854999999</v>
      </c>
      <c r="G85" s="7">
        <v>4.7750000000000004</v>
      </c>
      <c r="H85" s="5">
        <v>40.706699999999998</v>
      </c>
      <c r="I85" s="7">
        <f t="shared" si="44"/>
        <v>194.3744925</v>
      </c>
      <c r="J85" s="7">
        <v>123.5714</v>
      </c>
      <c r="K85" s="5">
        <v>1.637</v>
      </c>
      <c r="L85" s="7">
        <f t="shared" si="45"/>
        <v>202.28638179999999</v>
      </c>
      <c r="M85" s="7">
        <v>8.1286000000000005</v>
      </c>
      <c r="N85" s="5">
        <v>40.706699999999998</v>
      </c>
      <c r="O85" s="14">
        <f t="shared" si="46"/>
        <v>330.88848161999999</v>
      </c>
      <c r="P85" s="7">
        <v>1438.2143000000001</v>
      </c>
      <c r="Q85" s="6">
        <v>0.105882</v>
      </c>
      <c r="R85" s="14">
        <f t="shared" si="47"/>
        <v>152.28100651260002</v>
      </c>
      <c r="S85" s="7">
        <f t="shared" si="48"/>
        <v>201.80337854999999</v>
      </c>
      <c r="T85" s="8" t="s">
        <v>26</v>
      </c>
      <c r="U85" s="4"/>
      <c r="V85" s="4"/>
      <c r="W85" s="4"/>
      <c r="X85" s="4"/>
    </row>
    <row r="86" spans="1:24" ht="37.5" customHeight="1">
      <c r="A86" s="17" t="s">
        <v>121</v>
      </c>
      <c r="B86" s="18" t="s">
        <v>125</v>
      </c>
      <c r="C86" s="19" t="s">
        <v>137</v>
      </c>
      <c r="D86" s="22">
        <v>24.76</v>
      </c>
      <c r="E86" s="5">
        <v>9.3934999999999995</v>
      </c>
      <c r="F86" s="7">
        <f t="shared" si="43"/>
        <v>232.58305999999999</v>
      </c>
      <c r="G86" s="7">
        <v>6.6849999999999996</v>
      </c>
      <c r="H86" s="5">
        <v>40.706699999999998</v>
      </c>
      <c r="I86" s="7">
        <f t="shared" si="44"/>
        <v>272.12428949999997</v>
      </c>
      <c r="J86" s="7">
        <v>173</v>
      </c>
      <c r="K86" s="5">
        <v>1.637</v>
      </c>
      <c r="L86" s="7">
        <f t="shared" si="45"/>
        <v>283.20100000000002</v>
      </c>
      <c r="M86" s="7">
        <v>11.38</v>
      </c>
      <c r="N86" s="5">
        <v>40.706699999999998</v>
      </c>
      <c r="O86" s="14">
        <f t="shared" si="46"/>
        <v>463.24224600000002</v>
      </c>
      <c r="P86" s="7">
        <v>2013.5</v>
      </c>
      <c r="Q86" s="6">
        <v>0.105882</v>
      </c>
      <c r="R86" s="14">
        <f t="shared" si="47"/>
        <v>213.19340700000001</v>
      </c>
      <c r="S86" s="7">
        <f t="shared" si="48"/>
        <v>272.12428949999997</v>
      </c>
      <c r="T86" s="8" t="s">
        <v>26</v>
      </c>
      <c r="U86" s="4"/>
      <c r="V86" s="4"/>
      <c r="W86" s="4"/>
      <c r="X86" s="4"/>
    </row>
    <row r="87" spans="1:24" ht="37.5" customHeight="1">
      <c r="A87" s="17" t="s">
        <v>121</v>
      </c>
      <c r="B87" s="18" t="s">
        <v>125</v>
      </c>
      <c r="C87" s="19" t="s">
        <v>138</v>
      </c>
      <c r="D87" s="22" t="s">
        <v>61</v>
      </c>
      <c r="E87" s="7"/>
      <c r="F87" s="7"/>
      <c r="G87" s="7" t="s">
        <v>25</v>
      </c>
      <c r="H87" s="7"/>
      <c r="I87" s="7"/>
      <c r="J87" s="7" t="s">
        <v>25</v>
      </c>
      <c r="K87" s="42"/>
      <c r="L87" s="7"/>
      <c r="M87" s="7" t="s">
        <v>25</v>
      </c>
      <c r="N87" s="21"/>
      <c r="O87" s="7"/>
      <c r="P87" s="7" t="s">
        <v>25</v>
      </c>
      <c r="Q87" s="7"/>
      <c r="R87" s="7"/>
      <c r="S87" s="13">
        <v>224.47</v>
      </c>
      <c r="T87" s="44" t="s">
        <v>43</v>
      </c>
      <c r="U87" s="4"/>
      <c r="V87" s="4"/>
      <c r="W87" s="4"/>
      <c r="X87" s="4"/>
    </row>
    <row r="88" spans="1:24" ht="37.5" customHeight="1">
      <c r="A88" s="17" t="s">
        <v>121</v>
      </c>
      <c r="B88" s="18" t="s">
        <v>35</v>
      </c>
      <c r="C88" s="19" t="s">
        <v>139</v>
      </c>
      <c r="D88" s="22">
        <v>1.0123</v>
      </c>
      <c r="E88" s="5">
        <v>9.3934999999999995</v>
      </c>
      <c r="F88" s="7">
        <f t="shared" ref="F88:F89" si="49">D88*E88</f>
        <v>9.5090400499999994</v>
      </c>
      <c r="G88" s="7">
        <v>0.25080000000000002</v>
      </c>
      <c r="H88" s="5">
        <v>40.706699999999998</v>
      </c>
      <c r="I88" s="7">
        <f t="shared" ref="I88:I89" si="50">G88*H88</f>
        <v>10.209240360000001</v>
      </c>
      <c r="J88" s="7">
        <v>4.8461999999999996</v>
      </c>
      <c r="K88" s="5">
        <v>1.637</v>
      </c>
      <c r="L88" s="7">
        <f t="shared" ref="L88:L89" si="51">J88*K88</f>
        <v>7.9332293999999992</v>
      </c>
      <c r="M88" s="7">
        <v>0.31609999999999999</v>
      </c>
      <c r="N88" s="5">
        <v>40.706699999999998</v>
      </c>
      <c r="O88" s="14">
        <f t="shared" ref="O88:O89" si="52">M88*N88</f>
        <v>12.867387869999998</v>
      </c>
      <c r="P88" s="7">
        <v>81.547600000000003</v>
      </c>
      <c r="Q88" s="6">
        <v>0.105882</v>
      </c>
      <c r="R88" s="14">
        <f t="shared" ref="R88:R89" si="53">P88*Q88</f>
        <v>8.6344229832000003</v>
      </c>
      <c r="S88" s="7">
        <f t="shared" ref="S88:S89" si="54">MEDIAN(F88,I88,L88,O88,R88)</f>
        <v>9.5090400499999994</v>
      </c>
      <c r="T88" s="8" t="s">
        <v>26</v>
      </c>
      <c r="U88" s="4"/>
      <c r="V88" s="4"/>
      <c r="W88" s="4"/>
      <c r="X88" s="4"/>
    </row>
    <row r="89" spans="1:24" ht="37.5" customHeight="1">
      <c r="A89" s="17" t="s">
        <v>121</v>
      </c>
      <c r="B89" s="18" t="s">
        <v>35</v>
      </c>
      <c r="C89" s="19" t="s">
        <v>140</v>
      </c>
      <c r="D89" s="22">
        <v>1.3821000000000001</v>
      </c>
      <c r="E89" s="5">
        <v>9.3934999999999995</v>
      </c>
      <c r="F89" s="7">
        <f t="shared" si="49"/>
        <v>12.982756350000001</v>
      </c>
      <c r="G89" s="7">
        <v>0.28960000000000002</v>
      </c>
      <c r="H89" s="5">
        <v>40.706699999999998</v>
      </c>
      <c r="I89" s="7">
        <f t="shared" si="50"/>
        <v>11.78866032</v>
      </c>
      <c r="J89" s="7">
        <v>10.258599999999999</v>
      </c>
      <c r="K89" s="5">
        <v>1.637</v>
      </c>
      <c r="L89" s="7">
        <f t="shared" si="51"/>
        <v>16.793328199999998</v>
      </c>
      <c r="M89" s="7">
        <v>0.66859999999999997</v>
      </c>
      <c r="N89" s="5">
        <v>40.706699999999998</v>
      </c>
      <c r="O89" s="14">
        <f t="shared" si="52"/>
        <v>27.216499619999997</v>
      </c>
      <c r="P89" s="7">
        <v>102.71429999999999</v>
      </c>
      <c r="Q89" s="6">
        <v>0.105882</v>
      </c>
      <c r="R89" s="14">
        <f t="shared" si="53"/>
        <v>10.8755955126</v>
      </c>
      <c r="S89" s="7">
        <f t="shared" si="54"/>
        <v>12.982756350000001</v>
      </c>
      <c r="T89" s="8" t="s">
        <v>26</v>
      </c>
      <c r="U89" s="4"/>
      <c r="V89" s="4"/>
      <c r="W89" s="4"/>
      <c r="X89" s="4"/>
    </row>
    <row r="90" spans="1:24" ht="53.25" customHeight="1">
      <c r="A90" s="17" t="s">
        <v>121</v>
      </c>
      <c r="B90" s="18" t="s">
        <v>141</v>
      </c>
      <c r="C90" s="19" t="s">
        <v>139</v>
      </c>
      <c r="D90" s="46">
        <v>1.0414000000000001</v>
      </c>
      <c r="E90" s="7"/>
      <c r="F90" s="7"/>
      <c r="G90" s="7" t="s">
        <v>25</v>
      </c>
      <c r="H90" s="7"/>
      <c r="I90" s="7"/>
      <c r="J90" s="7" t="s">
        <v>25</v>
      </c>
      <c r="K90" s="42"/>
      <c r="L90" s="7"/>
      <c r="M90" s="7" t="s">
        <v>61</v>
      </c>
      <c r="N90" s="21"/>
      <c r="O90" s="7"/>
      <c r="P90" s="7" t="s">
        <v>25</v>
      </c>
      <c r="Q90" s="7"/>
      <c r="R90" s="7"/>
      <c r="S90" s="13">
        <v>7.468</v>
      </c>
      <c r="T90" s="47" t="s">
        <v>43</v>
      </c>
      <c r="U90" s="4"/>
      <c r="V90" s="4"/>
      <c r="W90" s="4"/>
      <c r="X90" s="4"/>
    </row>
    <row r="91" spans="1:24" ht="63" customHeight="1">
      <c r="A91" s="17" t="s">
        <v>121</v>
      </c>
      <c r="B91" s="18" t="s">
        <v>141</v>
      </c>
      <c r="C91" s="19" t="s">
        <v>140</v>
      </c>
      <c r="D91" s="22" t="s">
        <v>61</v>
      </c>
      <c r="E91" s="48"/>
      <c r="F91" s="22"/>
      <c r="G91" s="7" t="s">
        <v>25</v>
      </c>
      <c r="H91" s="7"/>
      <c r="I91" s="7"/>
      <c r="J91" s="7" t="s">
        <v>25</v>
      </c>
      <c r="K91" s="42"/>
      <c r="L91" s="7"/>
      <c r="M91" s="7" t="s">
        <v>25</v>
      </c>
      <c r="N91" s="21"/>
      <c r="O91" s="7"/>
      <c r="P91" s="7" t="s">
        <v>25</v>
      </c>
      <c r="Q91" s="7"/>
      <c r="R91" s="7"/>
      <c r="S91" s="22">
        <v>15.265000000000001</v>
      </c>
      <c r="T91" s="47" t="s">
        <v>43</v>
      </c>
      <c r="U91" s="4"/>
      <c r="V91" s="4"/>
      <c r="W91" s="4"/>
      <c r="X91" s="4"/>
    </row>
    <row r="92" spans="1:24" ht="37.5" customHeight="1">
      <c r="A92" s="17" t="s">
        <v>142</v>
      </c>
      <c r="B92" s="18" t="s">
        <v>143</v>
      </c>
      <c r="C92" s="19" t="s">
        <v>144</v>
      </c>
      <c r="D92" s="22" t="s">
        <v>25</v>
      </c>
      <c r="E92" s="14"/>
      <c r="F92" s="7"/>
      <c r="G92" s="7">
        <v>0.5544</v>
      </c>
      <c r="H92" s="5">
        <v>40.706699999999998</v>
      </c>
      <c r="I92" s="7">
        <f t="shared" ref="I92:I93" si="55">G92*H92</f>
        <v>22.56779448</v>
      </c>
      <c r="J92" s="7">
        <v>23.026</v>
      </c>
      <c r="K92" s="5">
        <v>1.637</v>
      </c>
      <c r="L92" s="7">
        <f t="shared" ref="L92:L93" si="56">J92*K92</f>
        <v>37.693562</v>
      </c>
      <c r="M92" s="7">
        <v>0.375</v>
      </c>
      <c r="N92" s="5">
        <v>40.706699999999998</v>
      </c>
      <c r="O92" s="14">
        <f t="shared" ref="O92:O93" si="57">M92*N92</f>
        <v>15.265012499999999</v>
      </c>
      <c r="P92" s="7" t="s">
        <v>25</v>
      </c>
      <c r="Q92" s="7"/>
      <c r="R92" s="7"/>
      <c r="S92" s="7">
        <f t="shared" ref="S92:S93" si="58">MEDIAN(F92,I92,L92,O92,R92)</f>
        <v>22.56779448</v>
      </c>
      <c r="T92" s="8" t="s">
        <v>26</v>
      </c>
      <c r="U92" s="4"/>
      <c r="V92" s="4"/>
      <c r="W92" s="4"/>
      <c r="X92" s="4"/>
    </row>
    <row r="93" spans="1:24" ht="37.5" customHeight="1">
      <c r="A93" s="17" t="s">
        <v>142</v>
      </c>
      <c r="B93" s="18" t="s">
        <v>143</v>
      </c>
      <c r="C93" s="19" t="s">
        <v>145</v>
      </c>
      <c r="D93" s="22" t="s">
        <v>25</v>
      </c>
      <c r="E93" s="7"/>
      <c r="F93" s="7"/>
      <c r="G93" s="7">
        <v>0.75539999999999996</v>
      </c>
      <c r="H93" s="5">
        <v>40.706699999999998</v>
      </c>
      <c r="I93" s="7">
        <f t="shared" si="55"/>
        <v>30.749841179999997</v>
      </c>
      <c r="J93" s="7">
        <v>31.523</v>
      </c>
      <c r="K93" s="5">
        <v>1.637</v>
      </c>
      <c r="L93" s="7">
        <f t="shared" si="56"/>
        <v>51.603150999999997</v>
      </c>
      <c r="M93" s="7">
        <v>0.75</v>
      </c>
      <c r="N93" s="5">
        <v>40.706699999999998</v>
      </c>
      <c r="O93" s="14">
        <f t="shared" si="57"/>
        <v>30.530024999999998</v>
      </c>
      <c r="P93" s="7" t="s">
        <v>25</v>
      </c>
      <c r="Q93" s="7"/>
      <c r="R93" s="7"/>
      <c r="S93" s="7">
        <f t="shared" si="58"/>
        <v>30.749841179999997</v>
      </c>
      <c r="T93" s="8" t="s">
        <v>26</v>
      </c>
      <c r="U93" s="4"/>
      <c r="V93" s="4"/>
      <c r="W93" s="4"/>
      <c r="X93" s="4"/>
    </row>
    <row r="94" spans="1:24" ht="37.5" customHeight="1">
      <c r="A94" s="17" t="s">
        <v>142</v>
      </c>
      <c r="B94" s="18" t="s">
        <v>64</v>
      </c>
      <c r="C94" s="19" t="s">
        <v>34</v>
      </c>
      <c r="D94" s="22" t="s">
        <v>25</v>
      </c>
      <c r="E94" s="7"/>
      <c r="F94" s="7"/>
      <c r="G94" s="7" t="s">
        <v>25</v>
      </c>
      <c r="H94" s="21"/>
      <c r="I94" s="7"/>
      <c r="J94" s="7" t="s">
        <v>25</v>
      </c>
      <c r="K94" s="7"/>
      <c r="L94" s="7"/>
      <c r="M94" s="7" t="s">
        <v>61</v>
      </c>
      <c r="N94" s="7"/>
      <c r="O94" s="7"/>
      <c r="P94" s="7" t="s">
        <v>25</v>
      </c>
      <c r="Q94" s="7"/>
      <c r="R94" s="7"/>
      <c r="S94" s="13">
        <v>2.6475</v>
      </c>
      <c r="T94" s="47" t="s">
        <v>43</v>
      </c>
      <c r="U94" s="4"/>
      <c r="V94" s="4"/>
      <c r="W94" s="4"/>
      <c r="X94" s="4"/>
    </row>
    <row r="95" spans="1:24" ht="37.5" customHeight="1">
      <c r="A95" s="17" t="s">
        <v>146</v>
      </c>
      <c r="B95" s="18" t="s">
        <v>35</v>
      </c>
      <c r="C95" s="19" t="s">
        <v>147</v>
      </c>
      <c r="D95" s="22">
        <v>1.4011</v>
      </c>
      <c r="E95" s="5">
        <v>9.3934999999999995</v>
      </c>
      <c r="F95" s="7">
        <f>D95*E95</f>
        <v>13.161232849999999</v>
      </c>
      <c r="G95" s="7">
        <v>0.17419999999999999</v>
      </c>
      <c r="H95" s="5">
        <v>40.706699999999998</v>
      </c>
      <c r="I95" s="7">
        <f>G95*H95</f>
        <v>7.0911071399999992</v>
      </c>
      <c r="J95" s="7">
        <v>14.4221</v>
      </c>
      <c r="K95" s="5">
        <v>1.637</v>
      </c>
      <c r="L95" s="7">
        <f>J95*K95</f>
        <v>23.608977700000001</v>
      </c>
      <c r="M95" s="7">
        <v>0.18429999999999999</v>
      </c>
      <c r="N95" s="5">
        <v>40.706699999999998</v>
      </c>
      <c r="O95" s="14">
        <f>M95*N95</f>
        <v>7.5022448099999997</v>
      </c>
      <c r="P95" s="7">
        <v>202.19540000000001</v>
      </c>
      <c r="Q95" s="6">
        <v>0.105882</v>
      </c>
      <c r="R95" s="14">
        <f>P95*Q95</f>
        <v>21.408853342800001</v>
      </c>
      <c r="S95" s="7">
        <f>MEDIAN(F95,I95,L95,O95,R95)</f>
        <v>13.161232849999999</v>
      </c>
      <c r="T95" s="8" t="s">
        <v>26</v>
      </c>
      <c r="U95" s="4"/>
      <c r="V95" s="4"/>
      <c r="W95" s="4"/>
      <c r="X95" s="4"/>
    </row>
    <row r="96" spans="1:24" ht="37.5" customHeight="1">
      <c r="A96" s="17" t="s">
        <v>148</v>
      </c>
      <c r="B96" s="18" t="s">
        <v>149</v>
      </c>
      <c r="C96" s="19" t="s">
        <v>78</v>
      </c>
      <c r="D96" s="22" t="s">
        <v>25</v>
      </c>
      <c r="E96" s="7"/>
      <c r="F96" s="7"/>
      <c r="G96" s="24" t="s">
        <v>25</v>
      </c>
      <c r="H96" s="7"/>
      <c r="I96" s="7"/>
      <c r="J96" s="7" t="s">
        <v>25</v>
      </c>
      <c r="K96" s="7"/>
      <c r="L96" s="7"/>
      <c r="M96" s="7" t="s">
        <v>25</v>
      </c>
      <c r="N96" s="7"/>
      <c r="O96" s="7"/>
      <c r="P96" s="7" t="s">
        <v>25</v>
      </c>
      <c r="Q96" s="7"/>
      <c r="R96" s="7"/>
      <c r="S96" s="49" t="s">
        <v>25</v>
      </c>
      <c r="T96" s="50" t="s">
        <v>62</v>
      </c>
      <c r="U96" s="4"/>
      <c r="V96" s="4"/>
      <c r="W96" s="4"/>
      <c r="X96" s="4"/>
    </row>
    <row r="97" spans="1:24" ht="37.5" customHeight="1">
      <c r="A97" s="17" t="s">
        <v>148</v>
      </c>
      <c r="B97" s="18" t="s">
        <v>150</v>
      </c>
      <c r="C97" s="19" t="s">
        <v>151</v>
      </c>
      <c r="D97" s="22" t="s">
        <v>25</v>
      </c>
      <c r="E97" s="7"/>
      <c r="F97" s="7"/>
      <c r="G97" s="24">
        <v>18.151399999999999</v>
      </c>
      <c r="H97" s="5">
        <v>40.706699999999998</v>
      </c>
      <c r="I97" s="7">
        <f t="shared" ref="I97:I99" si="59">G97*H97</f>
        <v>738.88359437999986</v>
      </c>
      <c r="J97" s="7">
        <v>255.83150000000001</v>
      </c>
      <c r="K97" s="5">
        <v>1.637</v>
      </c>
      <c r="L97" s="7">
        <f t="shared" ref="L97:L100" si="60">J97*K97</f>
        <v>418.79616550000003</v>
      </c>
      <c r="M97" s="7" t="s">
        <v>25</v>
      </c>
      <c r="N97" s="7"/>
      <c r="O97" s="7"/>
      <c r="P97" s="7">
        <v>3917.68</v>
      </c>
      <c r="Q97" s="6">
        <v>0.105882</v>
      </c>
      <c r="R97" s="14">
        <f t="shared" ref="R97:R99" si="61">P97*Q97</f>
        <v>414.81179376</v>
      </c>
      <c r="S97" s="7">
        <f t="shared" ref="S97:S100" si="62">MEDIAN(F97,I97,L97,O97,R97)</f>
        <v>418.79616550000003</v>
      </c>
      <c r="T97" s="8" t="s">
        <v>26</v>
      </c>
      <c r="U97" s="4"/>
      <c r="V97" s="4"/>
      <c r="W97" s="4"/>
      <c r="X97" s="4"/>
    </row>
    <row r="98" spans="1:24" ht="37.5" customHeight="1">
      <c r="A98" s="17" t="s">
        <v>148</v>
      </c>
      <c r="B98" s="18" t="s">
        <v>150</v>
      </c>
      <c r="C98" s="19" t="s">
        <v>152</v>
      </c>
      <c r="D98" s="22" t="s">
        <v>25</v>
      </c>
      <c r="E98" s="7"/>
      <c r="F98" s="7"/>
      <c r="G98" s="24">
        <v>90.757000000000005</v>
      </c>
      <c r="H98" s="5">
        <v>40.706699999999998</v>
      </c>
      <c r="I98" s="7">
        <f t="shared" si="59"/>
        <v>3694.4179718999999</v>
      </c>
      <c r="J98" s="7">
        <v>1279.1575</v>
      </c>
      <c r="K98" s="5">
        <v>1.637</v>
      </c>
      <c r="L98" s="7">
        <f t="shared" si="60"/>
        <v>2093.9808275</v>
      </c>
      <c r="M98" s="7" t="s">
        <v>25</v>
      </c>
      <c r="N98" s="7"/>
      <c r="O98" s="7"/>
      <c r="P98" s="7">
        <v>19588.400000000001</v>
      </c>
      <c r="Q98" s="6">
        <v>0.105882</v>
      </c>
      <c r="R98" s="14">
        <f t="shared" si="61"/>
        <v>2074.0589688000005</v>
      </c>
      <c r="S98" s="7">
        <f t="shared" si="62"/>
        <v>2093.9808275</v>
      </c>
      <c r="T98" s="8" t="s">
        <v>26</v>
      </c>
      <c r="U98" s="4"/>
      <c r="V98" s="4"/>
      <c r="W98" s="4"/>
      <c r="X98" s="4"/>
    </row>
    <row r="99" spans="1:24" ht="37.5" customHeight="1">
      <c r="A99" s="17" t="s">
        <v>148</v>
      </c>
      <c r="B99" s="18" t="s">
        <v>150</v>
      </c>
      <c r="C99" s="19" t="s">
        <v>153</v>
      </c>
      <c r="D99" s="22" t="s">
        <v>25</v>
      </c>
      <c r="E99" s="7"/>
      <c r="F99" s="7"/>
      <c r="G99" s="24">
        <v>181.51400000000001</v>
      </c>
      <c r="H99" s="5">
        <v>40.706699999999998</v>
      </c>
      <c r="I99" s="7">
        <f t="shared" si="59"/>
        <v>7388.8359437999998</v>
      </c>
      <c r="J99" s="7">
        <v>2558.3150000000001</v>
      </c>
      <c r="K99" s="5">
        <v>1.637</v>
      </c>
      <c r="L99" s="7">
        <f t="shared" si="60"/>
        <v>4187.9616550000001</v>
      </c>
      <c r="M99" s="7" t="s">
        <v>25</v>
      </c>
      <c r="N99" s="39"/>
      <c r="O99" s="7"/>
      <c r="P99" s="24">
        <v>39176.800000000003</v>
      </c>
      <c r="Q99" s="6">
        <v>0.105882</v>
      </c>
      <c r="R99" s="14">
        <f t="shared" si="61"/>
        <v>4148.1179376000009</v>
      </c>
      <c r="S99" s="7">
        <f t="shared" si="62"/>
        <v>4187.9616550000001</v>
      </c>
      <c r="T99" s="8" t="s">
        <v>26</v>
      </c>
      <c r="U99" s="4"/>
      <c r="V99" s="4"/>
      <c r="W99" s="4"/>
      <c r="X99" s="4"/>
    </row>
    <row r="100" spans="1:24" ht="37.5" customHeight="1">
      <c r="A100" s="17" t="s">
        <v>154</v>
      </c>
      <c r="B100" s="18" t="s">
        <v>155</v>
      </c>
      <c r="C100" s="19" t="s">
        <v>156</v>
      </c>
      <c r="D100" s="20" t="s">
        <v>25</v>
      </c>
      <c r="E100" s="7"/>
      <c r="F100" s="7"/>
      <c r="G100" s="7" t="s">
        <v>25</v>
      </c>
      <c r="H100" s="7"/>
      <c r="I100" s="7"/>
      <c r="J100" s="7">
        <v>602.27</v>
      </c>
      <c r="K100" s="5">
        <v>1.637</v>
      </c>
      <c r="L100" s="7">
        <f t="shared" si="60"/>
        <v>985.91598999999997</v>
      </c>
      <c r="M100" s="7">
        <v>37.814999999999998</v>
      </c>
      <c r="N100" s="5">
        <v>40.706699999999998</v>
      </c>
      <c r="O100" s="14">
        <f>M100*N100</f>
        <v>1539.3238604999999</v>
      </c>
      <c r="P100" s="24" t="s">
        <v>25</v>
      </c>
      <c r="Q100" s="7"/>
      <c r="R100" s="7"/>
      <c r="S100" s="7">
        <f t="shared" si="62"/>
        <v>1262.6199252500001</v>
      </c>
      <c r="T100" s="8" t="s">
        <v>26</v>
      </c>
      <c r="U100" s="4"/>
      <c r="V100" s="4"/>
      <c r="W100" s="4"/>
      <c r="X100" s="4"/>
    </row>
    <row r="101" spans="1:24" ht="37.5" customHeight="1">
      <c r="A101" s="17" t="s">
        <v>154</v>
      </c>
      <c r="B101" s="18" t="s">
        <v>155</v>
      </c>
      <c r="C101" s="19" t="s">
        <v>157</v>
      </c>
      <c r="D101" s="20" t="s">
        <v>25</v>
      </c>
      <c r="E101" s="7"/>
      <c r="F101" s="7"/>
      <c r="G101" s="7" t="s">
        <v>25</v>
      </c>
      <c r="H101" s="7"/>
      <c r="I101" s="7"/>
      <c r="J101" s="7" t="s">
        <v>25</v>
      </c>
      <c r="K101" s="7"/>
      <c r="L101" s="7"/>
      <c r="M101" s="7" t="s">
        <v>25</v>
      </c>
      <c r="N101" s="7"/>
      <c r="O101" s="7"/>
      <c r="P101" s="24" t="s">
        <v>25</v>
      </c>
      <c r="Q101" s="7"/>
      <c r="R101" s="7"/>
      <c r="S101" s="13" t="s">
        <v>25</v>
      </c>
      <c r="T101" s="47" t="s">
        <v>62</v>
      </c>
      <c r="U101" s="4"/>
      <c r="V101" s="4"/>
      <c r="W101" s="4"/>
      <c r="X101" s="4"/>
    </row>
    <row r="102" spans="1:24" ht="37.5" customHeight="1">
      <c r="A102" s="17" t="s">
        <v>154</v>
      </c>
      <c r="B102" s="18" t="s">
        <v>155</v>
      </c>
      <c r="C102" s="19" t="s">
        <v>158</v>
      </c>
      <c r="D102" s="20" t="s">
        <v>25</v>
      </c>
      <c r="E102" s="7"/>
      <c r="F102" s="7"/>
      <c r="G102" s="7" t="s">
        <v>25</v>
      </c>
      <c r="H102" s="7"/>
      <c r="I102" s="7"/>
      <c r="J102" s="7" t="s">
        <v>25</v>
      </c>
      <c r="K102" s="7"/>
      <c r="L102" s="7"/>
      <c r="M102" s="7" t="s">
        <v>25</v>
      </c>
      <c r="N102" s="7"/>
      <c r="O102" s="7"/>
      <c r="P102" s="24" t="s">
        <v>25</v>
      </c>
      <c r="Q102" s="7"/>
      <c r="R102" s="7"/>
      <c r="S102" s="13">
        <v>1499.39</v>
      </c>
      <c r="T102" s="47" t="s">
        <v>43</v>
      </c>
      <c r="U102" s="4"/>
      <c r="V102" s="4"/>
      <c r="W102" s="4"/>
      <c r="X102" s="4"/>
    </row>
    <row r="103" spans="1:24" ht="41.25" customHeight="1">
      <c r="A103" s="17" t="s">
        <v>154</v>
      </c>
      <c r="B103" s="18" t="s">
        <v>159</v>
      </c>
      <c r="C103" s="19" t="s">
        <v>158</v>
      </c>
      <c r="D103" s="20" t="s">
        <v>25</v>
      </c>
      <c r="E103" s="51"/>
      <c r="F103" s="51"/>
      <c r="G103" s="7">
        <v>44.625</v>
      </c>
      <c r="H103" s="5">
        <v>40.706699999999998</v>
      </c>
      <c r="I103" s="7">
        <f>G103*H103</f>
        <v>1816.5364874999998</v>
      </c>
      <c r="J103" s="7">
        <v>1106.1099999999999</v>
      </c>
      <c r="K103" s="5">
        <v>1.637</v>
      </c>
      <c r="L103" s="7">
        <f>J103*K103</f>
        <v>1810.7020699999998</v>
      </c>
      <c r="M103" s="7" t="s">
        <v>25</v>
      </c>
      <c r="N103" s="51"/>
      <c r="O103" s="51"/>
      <c r="P103" s="24" t="s">
        <v>25</v>
      </c>
      <c r="Q103" s="51"/>
      <c r="R103" s="51"/>
      <c r="S103" s="7">
        <f>MEDIAN(F103,I103,L103,O103,R103)</f>
        <v>1813.6192787499999</v>
      </c>
      <c r="T103" s="8" t="s">
        <v>26</v>
      </c>
      <c r="U103" s="4"/>
      <c r="V103" s="4"/>
      <c r="W103" s="4"/>
      <c r="X103" s="4"/>
    </row>
    <row r="104" spans="1:24" ht="37.5" customHeight="1">
      <c r="A104" s="17" t="s">
        <v>160</v>
      </c>
      <c r="B104" s="18" t="s">
        <v>161</v>
      </c>
      <c r="C104" s="19" t="s">
        <v>162</v>
      </c>
      <c r="D104" s="22" t="s">
        <v>25</v>
      </c>
      <c r="E104" s="51"/>
      <c r="F104" s="51"/>
      <c r="G104" s="7" t="s">
        <v>25</v>
      </c>
      <c r="H104" s="51"/>
      <c r="I104" s="51"/>
      <c r="J104" s="7" t="s">
        <v>25</v>
      </c>
      <c r="K104" s="51"/>
      <c r="L104" s="51"/>
      <c r="M104" s="7" t="s">
        <v>25</v>
      </c>
      <c r="N104" s="51"/>
      <c r="O104" s="51"/>
      <c r="P104" s="7" t="s">
        <v>25</v>
      </c>
      <c r="Q104" s="51"/>
      <c r="R104" s="51"/>
      <c r="S104" s="49" t="s">
        <v>25</v>
      </c>
      <c r="T104" s="50" t="s">
        <v>62</v>
      </c>
      <c r="U104" s="4"/>
      <c r="V104" s="4"/>
      <c r="W104" s="4"/>
      <c r="X104" s="4"/>
    </row>
    <row r="105" spans="1:24" ht="37.5" customHeight="1">
      <c r="A105" s="17" t="s">
        <v>163</v>
      </c>
      <c r="B105" s="18" t="s">
        <v>164</v>
      </c>
      <c r="C105" s="19" t="s">
        <v>165</v>
      </c>
      <c r="D105" s="22">
        <v>4.0179</v>
      </c>
      <c r="E105" s="5">
        <v>9.3934999999999995</v>
      </c>
      <c r="F105" s="7">
        <f>D105*E105</f>
        <v>37.742143649999996</v>
      </c>
      <c r="G105" s="7">
        <v>0.83550000000000002</v>
      </c>
      <c r="H105" s="5">
        <v>40.706699999999998</v>
      </c>
      <c r="I105" s="7">
        <f>G105*H105</f>
        <v>34.010447849999998</v>
      </c>
      <c r="J105" s="7">
        <v>20.4605</v>
      </c>
      <c r="K105" s="5">
        <v>1.637</v>
      </c>
      <c r="L105" s="7">
        <f>J105*K105</f>
        <v>33.493838500000003</v>
      </c>
      <c r="M105" s="7">
        <v>1.6833</v>
      </c>
      <c r="N105" s="5">
        <v>40.706699999999998</v>
      </c>
      <c r="O105" s="14">
        <f>M105*N105</f>
        <v>68.521588109999996</v>
      </c>
      <c r="P105" s="7">
        <v>291</v>
      </c>
      <c r="Q105" s="6">
        <v>0.105882</v>
      </c>
      <c r="R105" s="14">
        <f>P105*Q105</f>
        <v>30.811662000000002</v>
      </c>
      <c r="S105" s="7">
        <f>MEDIAN(F105,I105,L105,O105,R105)</f>
        <v>34.010447849999998</v>
      </c>
      <c r="T105" s="8" t="s">
        <v>26</v>
      </c>
      <c r="U105" s="4"/>
      <c r="V105" s="4"/>
      <c r="W105" s="4"/>
      <c r="X105" s="4"/>
    </row>
    <row r="106" spans="1:24" ht="37.5" customHeight="1">
      <c r="A106" s="17" t="s">
        <v>166</v>
      </c>
      <c r="B106" s="18" t="s">
        <v>64</v>
      </c>
      <c r="C106" s="19" t="s">
        <v>167</v>
      </c>
      <c r="D106" s="22" t="s">
        <v>25</v>
      </c>
      <c r="E106" s="7"/>
      <c r="F106" s="7"/>
      <c r="G106" s="7" t="s">
        <v>25</v>
      </c>
      <c r="H106" s="7"/>
      <c r="I106" s="7"/>
      <c r="J106" s="7" t="s">
        <v>25</v>
      </c>
      <c r="K106" s="7"/>
      <c r="L106" s="7"/>
      <c r="M106" s="7" t="s">
        <v>25</v>
      </c>
      <c r="N106" s="7"/>
      <c r="O106" s="7"/>
      <c r="P106" s="7" t="s">
        <v>25</v>
      </c>
      <c r="Q106" s="7"/>
      <c r="R106" s="7"/>
      <c r="S106" s="13" t="s">
        <v>25</v>
      </c>
      <c r="T106" s="36" t="s">
        <v>62</v>
      </c>
      <c r="U106" s="4"/>
      <c r="V106" s="4"/>
      <c r="W106" s="4"/>
      <c r="X106" s="4"/>
    </row>
    <row r="107" spans="1:24" ht="37.5" customHeight="1">
      <c r="A107" s="17" t="s">
        <v>168</v>
      </c>
      <c r="B107" s="18" t="s">
        <v>169</v>
      </c>
      <c r="C107" s="19" t="s">
        <v>170</v>
      </c>
      <c r="D107" s="22" t="s">
        <v>25</v>
      </c>
      <c r="E107" s="7"/>
      <c r="F107" s="7"/>
      <c r="G107" s="7" t="s">
        <v>25</v>
      </c>
      <c r="H107" s="7"/>
      <c r="I107" s="7"/>
      <c r="J107" s="7" t="s">
        <v>25</v>
      </c>
      <c r="K107" s="7"/>
      <c r="L107" s="7"/>
      <c r="M107" s="7" t="s">
        <v>25</v>
      </c>
      <c r="N107" s="7"/>
      <c r="O107" s="7"/>
      <c r="P107" s="7" t="s">
        <v>25</v>
      </c>
      <c r="Q107" s="7"/>
      <c r="R107" s="7"/>
      <c r="S107" s="22" t="s">
        <v>25</v>
      </c>
      <c r="T107" s="25" t="s">
        <v>62</v>
      </c>
      <c r="U107" s="4"/>
      <c r="V107" s="4"/>
      <c r="W107" s="4"/>
      <c r="X107" s="4"/>
    </row>
    <row r="108" spans="1:24" ht="37.5" customHeight="1">
      <c r="A108" s="17" t="s">
        <v>171</v>
      </c>
      <c r="B108" s="31" t="s">
        <v>172</v>
      </c>
      <c r="C108" s="26" t="s">
        <v>173</v>
      </c>
      <c r="D108" s="20" t="s">
        <v>25</v>
      </c>
      <c r="E108" s="24"/>
      <c r="F108" s="24"/>
      <c r="G108" s="24" t="s">
        <v>25</v>
      </c>
      <c r="H108" s="24"/>
      <c r="I108" s="24"/>
      <c r="J108" s="24" t="s">
        <v>25</v>
      </c>
      <c r="K108" s="24"/>
      <c r="L108" s="24"/>
      <c r="M108" s="24" t="s">
        <v>61</v>
      </c>
      <c r="N108" s="24"/>
      <c r="O108" s="24"/>
      <c r="P108" s="24" t="s">
        <v>25</v>
      </c>
      <c r="Q108" s="24"/>
      <c r="R108" s="24"/>
      <c r="S108" s="13" t="s">
        <v>25</v>
      </c>
      <c r="T108" s="36" t="s">
        <v>62</v>
      </c>
      <c r="U108" s="4"/>
      <c r="V108" s="4"/>
      <c r="W108" s="4"/>
      <c r="X108" s="4"/>
    </row>
    <row r="109" spans="1:24" ht="37.5" customHeight="1">
      <c r="A109" s="17" t="s">
        <v>171</v>
      </c>
      <c r="B109" s="31" t="s">
        <v>172</v>
      </c>
      <c r="C109" s="26" t="s">
        <v>174</v>
      </c>
      <c r="D109" s="20" t="s">
        <v>25</v>
      </c>
      <c r="E109" s="24"/>
      <c r="F109" s="24"/>
      <c r="G109" s="24" t="s">
        <v>25</v>
      </c>
      <c r="H109" s="24"/>
      <c r="I109" s="24"/>
      <c r="J109" s="24" t="s">
        <v>25</v>
      </c>
      <c r="K109" s="52"/>
      <c r="L109" s="24"/>
      <c r="M109" s="24" t="s">
        <v>61</v>
      </c>
      <c r="N109" s="24"/>
      <c r="O109" s="24"/>
      <c r="P109" s="24" t="s">
        <v>25</v>
      </c>
      <c r="Q109" s="24"/>
      <c r="R109" s="24"/>
      <c r="S109" s="53" t="s">
        <v>25</v>
      </c>
      <c r="T109" s="25" t="s">
        <v>62</v>
      </c>
      <c r="U109" s="4"/>
      <c r="V109" s="4"/>
      <c r="W109" s="4"/>
      <c r="X109" s="4"/>
    </row>
    <row r="110" spans="1:24" ht="37.5" customHeight="1">
      <c r="A110" s="17" t="s">
        <v>171</v>
      </c>
      <c r="B110" s="31" t="s">
        <v>172</v>
      </c>
      <c r="C110" s="26" t="s">
        <v>65</v>
      </c>
      <c r="D110" s="20" t="s">
        <v>25</v>
      </c>
      <c r="E110" s="24"/>
      <c r="F110" s="24"/>
      <c r="G110" s="24" t="s">
        <v>25</v>
      </c>
      <c r="H110" s="24"/>
      <c r="I110" s="24"/>
      <c r="J110" s="54" t="s">
        <v>25</v>
      </c>
      <c r="K110" s="52"/>
      <c r="L110" s="24"/>
      <c r="M110" s="24" t="s">
        <v>61</v>
      </c>
      <c r="N110" s="24"/>
      <c r="O110" s="24"/>
      <c r="P110" s="24" t="s">
        <v>25</v>
      </c>
      <c r="Q110" s="24"/>
      <c r="R110" s="24"/>
      <c r="S110" s="20" t="s">
        <v>25</v>
      </c>
      <c r="T110" s="25" t="s">
        <v>62</v>
      </c>
      <c r="U110" s="4"/>
      <c r="V110" s="4"/>
      <c r="W110" s="4"/>
      <c r="X110" s="4"/>
    </row>
    <row r="111" spans="1:24" ht="37.5" customHeight="1">
      <c r="A111" s="17" t="s">
        <v>175</v>
      </c>
      <c r="B111" s="18" t="s">
        <v>176</v>
      </c>
      <c r="C111" s="19" t="s">
        <v>177</v>
      </c>
      <c r="D111" s="22" t="s">
        <v>25</v>
      </c>
      <c r="E111" s="7"/>
      <c r="F111" s="7"/>
      <c r="G111" s="7">
        <v>1.3640000000000001</v>
      </c>
      <c r="H111" s="5">
        <v>40.706699999999998</v>
      </c>
      <c r="I111" s="7">
        <f t="shared" ref="I111:I112" si="63">G111*H111</f>
        <v>55.523938800000003</v>
      </c>
      <c r="J111" s="7">
        <v>33.375</v>
      </c>
      <c r="K111" s="5">
        <v>1.637</v>
      </c>
      <c r="L111" s="7">
        <f t="shared" ref="L111:L113" si="64">J111*K111</f>
        <v>54.634875000000001</v>
      </c>
      <c r="M111" s="7" t="s">
        <v>25</v>
      </c>
      <c r="N111" s="7"/>
      <c r="O111" s="7"/>
      <c r="P111" s="7" t="s">
        <v>25</v>
      </c>
      <c r="Q111" s="7"/>
      <c r="R111" s="7"/>
      <c r="S111" s="7">
        <f t="shared" ref="S111:S113" si="65">MEDIAN(F111,I111,L111,O111,R111)</f>
        <v>55.079406900000002</v>
      </c>
      <c r="T111" s="8" t="s">
        <v>26</v>
      </c>
      <c r="U111" s="4"/>
      <c r="V111" s="4"/>
      <c r="W111" s="4"/>
      <c r="X111" s="4"/>
    </row>
    <row r="112" spans="1:24" ht="37.5" customHeight="1">
      <c r="A112" s="17" t="s">
        <v>175</v>
      </c>
      <c r="B112" s="18" t="s">
        <v>176</v>
      </c>
      <c r="C112" s="19" t="s">
        <v>178</v>
      </c>
      <c r="D112" s="22" t="s">
        <v>25</v>
      </c>
      <c r="E112" s="7"/>
      <c r="F112" s="7"/>
      <c r="G112" s="7">
        <v>2.7280000000000002</v>
      </c>
      <c r="H112" s="5">
        <v>40.706699999999998</v>
      </c>
      <c r="I112" s="7">
        <f t="shared" si="63"/>
        <v>111.04787760000001</v>
      </c>
      <c r="J112" s="7">
        <v>66.75</v>
      </c>
      <c r="K112" s="5">
        <v>1.637</v>
      </c>
      <c r="L112" s="7">
        <f t="shared" si="64"/>
        <v>109.26975</v>
      </c>
      <c r="M112" s="7" t="s">
        <v>25</v>
      </c>
      <c r="N112" s="7"/>
      <c r="O112" s="7"/>
      <c r="P112" s="7" t="s">
        <v>25</v>
      </c>
      <c r="Q112" s="7"/>
      <c r="R112" s="7"/>
      <c r="S112" s="7">
        <f t="shared" si="65"/>
        <v>110.1588138</v>
      </c>
      <c r="T112" s="8" t="s">
        <v>26</v>
      </c>
      <c r="U112" s="4"/>
      <c r="V112" s="4"/>
      <c r="W112" s="4"/>
      <c r="X112" s="4"/>
    </row>
    <row r="113" spans="1:24" ht="37.5" customHeight="1">
      <c r="A113" s="55" t="s">
        <v>179</v>
      </c>
      <c r="B113" s="18" t="s">
        <v>85</v>
      </c>
      <c r="C113" s="19" t="s">
        <v>180</v>
      </c>
      <c r="D113" s="22" t="s">
        <v>25</v>
      </c>
      <c r="E113" s="7"/>
      <c r="F113" s="7"/>
      <c r="G113" s="7" t="s">
        <v>25</v>
      </c>
      <c r="H113" s="7"/>
      <c r="I113" s="7"/>
      <c r="J113" s="7">
        <v>9.7439999999999998</v>
      </c>
      <c r="K113" s="5">
        <v>1.637</v>
      </c>
      <c r="L113" s="7">
        <f t="shared" si="64"/>
        <v>15.950927999999999</v>
      </c>
      <c r="M113" s="7">
        <v>0.6</v>
      </c>
      <c r="N113" s="5">
        <v>40.706699999999998</v>
      </c>
      <c r="O113" s="14">
        <f>M113*N113</f>
        <v>24.424019999999999</v>
      </c>
      <c r="P113" s="7" t="s">
        <v>25</v>
      </c>
      <c r="Q113" s="7"/>
      <c r="R113" s="7"/>
      <c r="S113" s="7">
        <f t="shared" si="65"/>
        <v>20.187473999999998</v>
      </c>
      <c r="T113" s="8" t="s">
        <v>26</v>
      </c>
      <c r="U113" s="4"/>
      <c r="V113" s="4"/>
      <c r="W113" s="4"/>
      <c r="X113" s="4"/>
    </row>
    <row r="114" spans="1:24" ht="37.5" customHeight="1">
      <c r="A114" s="55" t="s">
        <v>179</v>
      </c>
      <c r="B114" s="18" t="s">
        <v>181</v>
      </c>
      <c r="C114" s="19" t="s">
        <v>178</v>
      </c>
      <c r="D114" s="22" t="s">
        <v>61</v>
      </c>
      <c r="E114" s="7"/>
      <c r="F114" s="7"/>
      <c r="G114" s="7" t="s">
        <v>25</v>
      </c>
      <c r="H114" s="7"/>
      <c r="I114" s="7"/>
      <c r="J114" s="7" t="s">
        <v>25</v>
      </c>
      <c r="K114" s="7"/>
      <c r="L114" s="7"/>
      <c r="M114" s="7" t="s">
        <v>25</v>
      </c>
      <c r="N114" s="7"/>
      <c r="O114" s="7"/>
      <c r="P114" s="7" t="s">
        <v>25</v>
      </c>
      <c r="Q114" s="7"/>
      <c r="R114" s="7"/>
      <c r="S114" s="13">
        <v>42.29</v>
      </c>
      <c r="T114" s="44" t="s">
        <v>43</v>
      </c>
      <c r="U114" s="4"/>
      <c r="V114" s="4"/>
      <c r="W114" s="4"/>
      <c r="X114" s="4"/>
    </row>
    <row r="115" spans="1:24" ht="37.5" customHeight="1">
      <c r="A115" s="55" t="s">
        <v>179</v>
      </c>
      <c r="B115" s="18" t="s">
        <v>182</v>
      </c>
      <c r="C115" s="19" t="s">
        <v>183</v>
      </c>
      <c r="D115" s="22" t="s">
        <v>25</v>
      </c>
      <c r="E115" s="7"/>
      <c r="F115" s="7"/>
      <c r="G115" s="7" t="s">
        <v>25</v>
      </c>
      <c r="H115" s="7"/>
      <c r="I115" s="7"/>
      <c r="J115" s="7" t="s">
        <v>25</v>
      </c>
      <c r="K115" s="7"/>
      <c r="L115" s="7"/>
      <c r="M115" s="7" t="s">
        <v>25</v>
      </c>
      <c r="N115" s="7"/>
      <c r="O115" s="7"/>
      <c r="P115" s="7" t="s">
        <v>25</v>
      </c>
      <c r="Q115" s="7"/>
      <c r="R115" s="7"/>
      <c r="S115" s="13" t="s">
        <v>25</v>
      </c>
      <c r="T115" s="36" t="s">
        <v>62</v>
      </c>
      <c r="U115" s="4"/>
      <c r="V115" s="4"/>
      <c r="W115" s="4"/>
      <c r="X115" s="4"/>
    </row>
    <row r="116" spans="1:24" ht="37.5" customHeight="1">
      <c r="A116" s="17" t="s">
        <v>184</v>
      </c>
      <c r="B116" s="18" t="s">
        <v>64</v>
      </c>
      <c r="C116" s="19" t="s">
        <v>34</v>
      </c>
      <c r="D116" s="20" t="s">
        <v>25</v>
      </c>
      <c r="E116" s="24"/>
      <c r="F116" s="24"/>
      <c r="G116" s="24">
        <v>6.6000000000000003E-2</v>
      </c>
      <c r="H116" s="5">
        <v>40.706699999999998</v>
      </c>
      <c r="I116" s="7">
        <f t="shared" ref="I116:I117" si="66">G116*H116</f>
        <v>2.6866422000000001</v>
      </c>
      <c r="J116" s="24">
        <v>2.6675</v>
      </c>
      <c r="K116" s="5">
        <v>1.637</v>
      </c>
      <c r="L116" s="7">
        <f t="shared" ref="L116:L117" si="67">J116*K116</f>
        <v>4.3666974999999999</v>
      </c>
      <c r="M116" s="24">
        <v>0.17499999999999999</v>
      </c>
      <c r="N116" s="5">
        <v>40.706699999999998</v>
      </c>
      <c r="O116" s="14">
        <f t="shared" ref="O116:O117" si="68">M116*N116</f>
        <v>7.1236724999999987</v>
      </c>
      <c r="P116" s="24" t="s">
        <v>25</v>
      </c>
      <c r="Q116" s="7"/>
      <c r="R116" s="7"/>
      <c r="S116" s="7">
        <f t="shared" ref="S116:S117" si="69">MEDIAN(F116,I116,L116,O116,R116)</f>
        <v>4.3666974999999999</v>
      </c>
      <c r="T116" s="8" t="s">
        <v>26</v>
      </c>
      <c r="U116" s="4"/>
      <c r="V116" s="4"/>
      <c r="W116" s="4"/>
      <c r="X116" s="4"/>
    </row>
    <row r="117" spans="1:24" ht="37.5" customHeight="1">
      <c r="A117" s="17" t="s">
        <v>185</v>
      </c>
      <c r="B117" s="18" t="s">
        <v>103</v>
      </c>
      <c r="C117" s="19" t="s">
        <v>186</v>
      </c>
      <c r="D117" s="20" t="s">
        <v>25</v>
      </c>
      <c r="E117" s="24"/>
      <c r="F117" s="24"/>
      <c r="G117" s="24">
        <v>0.29799999999999999</v>
      </c>
      <c r="H117" s="5">
        <v>40.706699999999998</v>
      </c>
      <c r="I117" s="7">
        <f t="shared" si="66"/>
        <v>12.130596599999999</v>
      </c>
      <c r="J117" s="24">
        <v>10.4</v>
      </c>
      <c r="K117" s="5">
        <v>1.637</v>
      </c>
      <c r="L117" s="7">
        <f t="shared" si="67"/>
        <v>17.024799999999999</v>
      </c>
      <c r="M117" s="24">
        <v>1.54</v>
      </c>
      <c r="N117" s="5">
        <v>40.706699999999998</v>
      </c>
      <c r="O117" s="14">
        <f t="shared" si="68"/>
        <v>62.688317999999995</v>
      </c>
      <c r="P117" s="24" t="s">
        <v>25</v>
      </c>
      <c r="Q117" s="7"/>
      <c r="R117" s="7"/>
      <c r="S117" s="7">
        <f t="shared" si="69"/>
        <v>17.024799999999999</v>
      </c>
      <c r="T117" s="8" t="s">
        <v>26</v>
      </c>
      <c r="U117" s="4"/>
      <c r="V117" s="4"/>
      <c r="W117" s="4"/>
      <c r="X117" s="4"/>
    </row>
    <row r="118" spans="1:24" ht="37.5" customHeight="1">
      <c r="A118" s="17" t="s">
        <v>185</v>
      </c>
      <c r="B118" s="18" t="s">
        <v>187</v>
      </c>
      <c r="C118" s="19" t="s">
        <v>188</v>
      </c>
      <c r="D118" s="20" t="s">
        <v>25</v>
      </c>
      <c r="E118" s="24"/>
      <c r="F118" s="24"/>
      <c r="G118" s="24" t="s">
        <v>25</v>
      </c>
      <c r="H118" s="24"/>
      <c r="I118" s="24"/>
      <c r="J118" s="24" t="s">
        <v>25</v>
      </c>
      <c r="K118" s="24"/>
      <c r="L118" s="24"/>
      <c r="M118" s="24" t="s">
        <v>25</v>
      </c>
      <c r="N118" s="7"/>
      <c r="O118" s="7"/>
      <c r="P118" s="24" t="s">
        <v>25</v>
      </c>
      <c r="Q118" s="7"/>
      <c r="R118" s="7"/>
      <c r="S118" s="13">
        <v>145.78</v>
      </c>
      <c r="T118" s="44" t="s">
        <v>43</v>
      </c>
      <c r="U118" s="4"/>
      <c r="V118" s="4"/>
      <c r="W118" s="4"/>
      <c r="X118" s="4"/>
    </row>
    <row r="119" spans="1:24" ht="37.5" customHeight="1">
      <c r="A119" s="17" t="s">
        <v>185</v>
      </c>
      <c r="B119" s="18" t="s">
        <v>187</v>
      </c>
      <c r="C119" s="19" t="s">
        <v>189</v>
      </c>
      <c r="D119" s="20" t="s">
        <v>25</v>
      </c>
      <c r="E119" s="24"/>
      <c r="F119" s="24"/>
      <c r="G119" s="24" t="s">
        <v>25</v>
      </c>
      <c r="H119" s="24"/>
      <c r="I119" s="24"/>
      <c r="J119" s="24" t="s">
        <v>25</v>
      </c>
      <c r="K119" s="24"/>
      <c r="L119" s="24"/>
      <c r="M119" s="24" t="s">
        <v>25</v>
      </c>
      <c r="N119" s="7"/>
      <c r="O119" s="7"/>
      <c r="P119" s="24" t="s">
        <v>25</v>
      </c>
      <c r="Q119" s="7"/>
      <c r="R119" s="7"/>
      <c r="S119" s="22">
        <v>166.38</v>
      </c>
      <c r="T119" s="44" t="s">
        <v>43</v>
      </c>
      <c r="U119" s="4"/>
      <c r="V119" s="4"/>
      <c r="W119" s="4"/>
      <c r="X119" s="4"/>
    </row>
    <row r="120" spans="1:24" ht="37.5" customHeight="1">
      <c r="A120" s="17" t="s">
        <v>190</v>
      </c>
      <c r="B120" s="18" t="s">
        <v>191</v>
      </c>
      <c r="C120" s="19" t="s">
        <v>192</v>
      </c>
      <c r="D120" s="22" t="s">
        <v>25</v>
      </c>
      <c r="E120" s="7"/>
      <c r="F120" s="7"/>
      <c r="G120" s="7" t="s">
        <v>25</v>
      </c>
      <c r="H120" s="7"/>
      <c r="I120" s="7"/>
      <c r="J120" s="7" t="s">
        <v>25</v>
      </c>
      <c r="K120" s="7"/>
      <c r="L120" s="7"/>
      <c r="M120" s="24" t="s">
        <v>25</v>
      </c>
      <c r="N120" s="7"/>
      <c r="O120" s="7"/>
      <c r="P120" s="24" t="s">
        <v>25</v>
      </c>
      <c r="Q120" s="7"/>
      <c r="R120" s="7"/>
      <c r="S120" s="13">
        <v>64.92</v>
      </c>
      <c r="T120" s="44" t="s">
        <v>43</v>
      </c>
      <c r="U120" s="4"/>
      <c r="V120" s="4"/>
      <c r="W120" s="4"/>
      <c r="X120" s="4"/>
    </row>
    <row r="121" spans="1:24" ht="37.5" customHeight="1">
      <c r="A121" s="17" t="s">
        <v>190</v>
      </c>
      <c r="B121" s="18" t="s">
        <v>191</v>
      </c>
      <c r="C121" s="19" t="s">
        <v>193</v>
      </c>
      <c r="D121" s="22" t="s">
        <v>25</v>
      </c>
      <c r="E121" s="7"/>
      <c r="F121" s="7"/>
      <c r="G121" s="7" t="s">
        <v>25</v>
      </c>
      <c r="H121" s="7"/>
      <c r="I121" s="7"/>
      <c r="J121" s="7" t="s">
        <v>25</v>
      </c>
      <c r="K121" s="7"/>
      <c r="L121" s="7"/>
      <c r="M121" s="24" t="s">
        <v>25</v>
      </c>
      <c r="N121" s="7"/>
      <c r="O121" s="7"/>
      <c r="P121" s="24" t="s">
        <v>25</v>
      </c>
      <c r="Q121" s="7"/>
      <c r="R121" s="7"/>
      <c r="S121" s="22">
        <v>78.19</v>
      </c>
      <c r="T121" s="44" t="s">
        <v>43</v>
      </c>
      <c r="U121" s="4"/>
      <c r="V121" s="4"/>
      <c r="W121" s="4"/>
      <c r="X121" s="4"/>
    </row>
    <row r="122" spans="1:24" ht="37.5" customHeight="1">
      <c r="A122" s="17" t="s">
        <v>190</v>
      </c>
      <c r="B122" s="18" t="s">
        <v>191</v>
      </c>
      <c r="C122" s="19" t="s">
        <v>194</v>
      </c>
      <c r="D122" s="22" t="s">
        <v>25</v>
      </c>
      <c r="E122" s="7"/>
      <c r="F122" s="7"/>
      <c r="G122" s="7" t="s">
        <v>25</v>
      </c>
      <c r="H122" s="7"/>
      <c r="I122" s="7"/>
      <c r="J122" s="7" t="s">
        <v>25</v>
      </c>
      <c r="K122" s="7"/>
      <c r="L122" s="7"/>
      <c r="M122" s="24" t="s">
        <v>25</v>
      </c>
      <c r="N122" s="7"/>
      <c r="O122" s="7"/>
      <c r="P122" s="24" t="s">
        <v>25</v>
      </c>
      <c r="Q122" s="7"/>
      <c r="R122" s="7"/>
      <c r="S122" s="22">
        <v>101.66500000000001</v>
      </c>
      <c r="T122" s="44" t="s">
        <v>43</v>
      </c>
      <c r="U122" s="4"/>
      <c r="V122" s="4"/>
      <c r="W122" s="4"/>
      <c r="X122" s="4"/>
    </row>
    <row r="123" spans="1:24" ht="37.5" customHeight="1">
      <c r="A123" s="17" t="s">
        <v>190</v>
      </c>
      <c r="B123" s="18" t="s">
        <v>195</v>
      </c>
      <c r="C123" s="19" t="s">
        <v>196</v>
      </c>
      <c r="D123" s="22" t="s">
        <v>25</v>
      </c>
      <c r="E123" s="7"/>
      <c r="F123" s="7"/>
      <c r="G123" s="7" t="s">
        <v>25</v>
      </c>
      <c r="H123" s="7"/>
      <c r="I123" s="7"/>
      <c r="J123" s="7" t="s">
        <v>25</v>
      </c>
      <c r="K123" s="7"/>
      <c r="L123" s="7"/>
      <c r="M123" s="24" t="s">
        <v>25</v>
      </c>
      <c r="N123" s="7"/>
      <c r="O123" s="7"/>
      <c r="P123" s="24" t="s">
        <v>25</v>
      </c>
      <c r="Q123" s="7"/>
      <c r="R123" s="7"/>
      <c r="S123" s="22">
        <v>76.47</v>
      </c>
      <c r="T123" s="44" t="s">
        <v>43</v>
      </c>
      <c r="U123" s="4"/>
      <c r="V123" s="4"/>
      <c r="W123" s="4"/>
      <c r="X123" s="4"/>
    </row>
    <row r="124" spans="1:24" ht="37.5" customHeight="1">
      <c r="A124" s="17" t="s">
        <v>190</v>
      </c>
      <c r="B124" s="18" t="s">
        <v>195</v>
      </c>
      <c r="C124" s="19" t="s">
        <v>197</v>
      </c>
      <c r="D124" s="22" t="s">
        <v>25</v>
      </c>
      <c r="E124" s="7"/>
      <c r="F124" s="7"/>
      <c r="G124" s="7" t="s">
        <v>25</v>
      </c>
      <c r="H124" s="7"/>
      <c r="I124" s="7"/>
      <c r="J124" s="7" t="s">
        <v>25</v>
      </c>
      <c r="K124" s="7"/>
      <c r="L124" s="7"/>
      <c r="M124" s="24" t="s">
        <v>25</v>
      </c>
      <c r="N124" s="7"/>
      <c r="O124" s="7"/>
      <c r="P124" s="24" t="s">
        <v>25</v>
      </c>
      <c r="Q124" s="7"/>
      <c r="R124" s="7"/>
      <c r="S124" s="22">
        <v>73.97</v>
      </c>
      <c r="T124" s="44" t="s">
        <v>43</v>
      </c>
      <c r="U124" s="4"/>
      <c r="V124" s="4"/>
      <c r="W124" s="4"/>
      <c r="X124" s="4"/>
    </row>
    <row r="125" spans="1:24" ht="37.5" customHeight="1">
      <c r="A125" s="17" t="s">
        <v>190</v>
      </c>
      <c r="B125" s="18" t="s">
        <v>195</v>
      </c>
      <c r="C125" s="19" t="s">
        <v>198</v>
      </c>
      <c r="D125" s="22" t="s">
        <v>25</v>
      </c>
      <c r="E125" s="7"/>
      <c r="F125" s="7"/>
      <c r="G125" s="7" t="s">
        <v>25</v>
      </c>
      <c r="H125" s="7"/>
      <c r="I125" s="7"/>
      <c r="J125" s="7" t="s">
        <v>25</v>
      </c>
      <c r="K125" s="7"/>
      <c r="L125" s="7"/>
      <c r="M125" s="24" t="s">
        <v>25</v>
      </c>
      <c r="N125" s="7"/>
      <c r="O125" s="7"/>
      <c r="P125" s="24" t="s">
        <v>25</v>
      </c>
      <c r="Q125" s="7"/>
      <c r="R125" s="7"/>
      <c r="S125" s="22">
        <v>100.64</v>
      </c>
      <c r="T125" s="44" t="s">
        <v>43</v>
      </c>
      <c r="U125" s="4"/>
      <c r="V125" s="4"/>
      <c r="W125" s="4"/>
      <c r="X125" s="4"/>
    </row>
    <row r="126" spans="1:24" ht="37.5" customHeight="1">
      <c r="A126" s="17" t="s">
        <v>190</v>
      </c>
      <c r="B126" s="18" t="s">
        <v>199</v>
      </c>
      <c r="C126" s="19" t="s">
        <v>34</v>
      </c>
      <c r="D126" s="22" t="s">
        <v>25</v>
      </c>
      <c r="E126" s="7"/>
      <c r="F126" s="7"/>
      <c r="G126" s="7">
        <v>6.5</v>
      </c>
      <c r="H126" s="5">
        <v>40.706699999999998</v>
      </c>
      <c r="I126" s="7">
        <f t="shared" ref="I126:I130" si="70">G126*H126</f>
        <v>264.59354999999999</v>
      </c>
      <c r="J126" s="7">
        <v>93.872500000000002</v>
      </c>
      <c r="K126" s="5">
        <v>1.637</v>
      </c>
      <c r="L126" s="7">
        <f t="shared" ref="L126:L130" si="71">J126*K126</f>
        <v>153.66928250000001</v>
      </c>
      <c r="M126" s="7">
        <v>16.346</v>
      </c>
      <c r="N126" s="5">
        <v>40.706699999999998</v>
      </c>
      <c r="O126" s="14">
        <f t="shared" ref="O126:O130" si="72">M126*N126</f>
        <v>665.39171820000001</v>
      </c>
      <c r="P126" s="24" t="s">
        <v>25</v>
      </c>
      <c r="Q126" s="7"/>
      <c r="R126" s="7"/>
      <c r="S126" s="7">
        <f t="shared" ref="S126:S130" si="73">MEDIAN(F126,I126,L126,O126,R126)</f>
        <v>264.59354999999999</v>
      </c>
      <c r="T126" s="8" t="s">
        <v>26</v>
      </c>
      <c r="U126" s="4"/>
      <c r="V126" s="4"/>
      <c r="W126" s="4"/>
      <c r="X126" s="4"/>
    </row>
    <row r="127" spans="1:24" ht="42" customHeight="1">
      <c r="A127" s="17" t="s">
        <v>190</v>
      </c>
      <c r="B127" s="18" t="s">
        <v>200</v>
      </c>
      <c r="C127" s="19" t="s">
        <v>36</v>
      </c>
      <c r="D127" s="22" t="s">
        <v>25</v>
      </c>
      <c r="E127" s="7"/>
      <c r="F127" s="7"/>
      <c r="G127" s="7">
        <v>13</v>
      </c>
      <c r="H127" s="5">
        <v>40.706699999999998</v>
      </c>
      <c r="I127" s="7">
        <f t="shared" si="70"/>
        <v>529.18709999999999</v>
      </c>
      <c r="J127" s="7">
        <v>187.745</v>
      </c>
      <c r="K127" s="5">
        <v>1.637</v>
      </c>
      <c r="L127" s="7">
        <f t="shared" si="71"/>
        <v>307.33856500000002</v>
      </c>
      <c r="M127" s="7">
        <v>32.692</v>
      </c>
      <c r="N127" s="5">
        <v>40.706699999999998</v>
      </c>
      <c r="O127" s="14">
        <f t="shared" si="72"/>
        <v>1330.7834364</v>
      </c>
      <c r="P127" s="24" t="s">
        <v>25</v>
      </c>
      <c r="Q127" s="39"/>
      <c r="R127" s="7"/>
      <c r="S127" s="7">
        <f t="shared" si="73"/>
        <v>529.18709999999999</v>
      </c>
      <c r="T127" s="8" t="s">
        <v>26</v>
      </c>
      <c r="U127" s="4"/>
      <c r="V127" s="4"/>
      <c r="W127" s="4"/>
      <c r="X127" s="4"/>
    </row>
    <row r="128" spans="1:24" ht="42" customHeight="1">
      <c r="A128" s="17" t="s">
        <v>190</v>
      </c>
      <c r="B128" s="18" t="s">
        <v>33</v>
      </c>
      <c r="C128" s="19" t="s">
        <v>174</v>
      </c>
      <c r="D128" s="22">
        <v>0.35</v>
      </c>
      <c r="E128" s="5">
        <v>9.3934999999999995</v>
      </c>
      <c r="F128" s="7">
        <f t="shared" ref="F128:F130" si="74">D128*E128</f>
        <v>3.2877249999999996</v>
      </c>
      <c r="G128" s="7">
        <v>0.22159999999999999</v>
      </c>
      <c r="H128" s="5">
        <v>40.706699999999998</v>
      </c>
      <c r="I128" s="7">
        <f t="shared" si="70"/>
        <v>9.0206047199999997</v>
      </c>
      <c r="J128" s="7">
        <v>6.5235000000000003</v>
      </c>
      <c r="K128" s="5">
        <v>1.637</v>
      </c>
      <c r="L128" s="7">
        <f t="shared" si="71"/>
        <v>10.678969500000001</v>
      </c>
      <c r="M128" s="7">
        <v>0.31969999999999998</v>
      </c>
      <c r="N128" s="5">
        <v>40.706699999999998</v>
      </c>
      <c r="O128" s="14">
        <f t="shared" si="72"/>
        <v>13.013931989999998</v>
      </c>
      <c r="P128" s="24">
        <v>62.4</v>
      </c>
      <c r="Q128" s="6">
        <v>0.105882</v>
      </c>
      <c r="R128" s="14">
        <f t="shared" ref="R128:R130" si="75">P128*Q128</f>
        <v>6.6070368000000004</v>
      </c>
      <c r="S128" s="7">
        <f t="shared" si="73"/>
        <v>9.0206047199999997</v>
      </c>
      <c r="T128" s="8" t="s">
        <v>26</v>
      </c>
      <c r="U128" s="4"/>
      <c r="V128" s="4"/>
      <c r="W128" s="4"/>
      <c r="X128" s="4"/>
    </row>
    <row r="129" spans="1:24" ht="42" customHeight="1">
      <c r="A129" s="17" t="s">
        <v>190</v>
      </c>
      <c r="B129" s="18" t="s">
        <v>33</v>
      </c>
      <c r="C129" s="19" t="s">
        <v>70</v>
      </c>
      <c r="D129" s="22">
        <v>0.58330000000000004</v>
      </c>
      <c r="E129" s="5">
        <v>9.3934999999999995</v>
      </c>
      <c r="F129" s="7">
        <f t="shared" si="74"/>
        <v>5.4792285500000002</v>
      </c>
      <c r="G129" s="7">
        <v>0.32550000000000001</v>
      </c>
      <c r="H129" s="5">
        <v>40.706699999999998</v>
      </c>
      <c r="I129" s="7">
        <f t="shared" si="70"/>
        <v>13.25003085</v>
      </c>
      <c r="J129" s="24">
        <v>8.83</v>
      </c>
      <c r="K129" s="5">
        <v>1.637</v>
      </c>
      <c r="L129" s="7">
        <f t="shared" si="71"/>
        <v>14.45471</v>
      </c>
      <c r="M129" s="7">
        <v>0.31580000000000003</v>
      </c>
      <c r="N129" s="5">
        <v>40.706699999999998</v>
      </c>
      <c r="O129" s="14">
        <f t="shared" si="72"/>
        <v>12.855175860000001</v>
      </c>
      <c r="P129" s="7">
        <v>109.7286</v>
      </c>
      <c r="Q129" s="6">
        <v>0.105882</v>
      </c>
      <c r="R129" s="14">
        <f t="shared" si="75"/>
        <v>11.6182836252</v>
      </c>
      <c r="S129" s="7">
        <f t="shared" si="73"/>
        <v>12.855175860000001</v>
      </c>
      <c r="T129" s="8" t="s">
        <v>26</v>
      </c>
      <c r="U129" s="4"/>
      <c r="V129" s="4"/>
      <c r="W129" s="4"/>
      <c r="X129" s="4"/>
    </row>
    <row r="130" spans="1:24" ht="42" customHeight="1">
      <c r="A130" s="17" t="s">
        <v>190</v>
      </c>
      <c r="B130" s="18" t="s">
        <v>33</v>
      </c>
      <c r="C130" s="19" t="s">
        <v>201</v>
      </c>
      <c r="D130" s="22">
        <v>1.1667000000000001</v>
      </c>
      <c r="E130" s="5">
        <v>9.3934999999999995</v>
      </c>
      <c r="F130" s="7">
        <f t="shared" si="74"/>
        <v>10.95939645</v>
      </c>
      <c r="G130" s="7">
        <v>0.76870000000000005</v>
      </c>
      <c r="H130" s="5">
        <v>40.706699999999998</v>
      </c>
      <c r="I130" s="7">
        <f t="shared" si="70"/>
        <v>31.291240290000001</v>
      </c>
      <c r="J130" s="7">
        <v>19.369399999999999</v>
      </c>
      <c r="K130" s="5">
        <v>1.637</v>
      </c>
      <c r="L130" s="7">
        <f t="shared" si="71"/>
        <v>31.707707799999998</v>
      </c>
      <c r="M130" s="7">
        <v>0.4667</v>
      </c>
      <c r="N130" s="5">
        <v>40.706699999999998</v>
      </c>
      <c r="O130" s="14">
        <f t="shared" si="72"/>
        <v>18.997816889999999</v>
      </c>
      <c r="P130" s="7">
        <v>206.97499999999999</v>
      </c>
      <c r="Q130" s="6">
        <v>0.105882</v>
      </c>
      <c r="R130" s="14">
        <f t="shared" si="75"/>
        <v>21.914926950000002</v>
      </c>
      <c r="S130" s="7">
        <f t="shared" si="73"/>
        <v>21.914926950000002</v>
      </c>
      <c r="T130" s="8" t="s">
        <v>26</v>
      </c>
      <c r="U130" s="4"/>
      <c r="V130" s="4"/>
      <c r="W130" s="4"/>
      <c r="X130" s="4"/>
    </row>
    <row r="131" spans="1:24" ht="41.25" customHeight="1">
      <c r="A131" s="17" t="s">
        <v>202</v>
      </c>
      <c r="B131" s="18" t="s">
        <v>203</v>
      </c>
      <c r="C131" s="19" t="s">
        <v>204</v>
      </c>
      <c r="D131" s="22" t="s">
        <v>25</v>
      </c>
      <c r="E131" s="7"/>
      <c r="F131" s="7"/>
      <c r="G131" s="7" t="s">
        <v>25</v>
      </c>
      <c r="H131" s="7"/>
      <c r="I131" s="7"/>
      <c r="J131" s="7" t="s">
        <v>25</v>
      </c>
      <c r="K131" s="7"/>
      <c r="L131" s="7"/>
      <c r="M131" s="7" t="s">
        <v>25</v>
      </c>
      <c r="N131" s="7"/>
      <c r="O131" s="7"/>
      <c r="P131" s="7" t="s">
        <v>25</v>
      </c>
      <c r="Q131" s="7"/>
      <c r="R131" s="7"/>
      <c r="S131" s="13">
        <v>67.73</v>
      </c>
      <c r="T131" s="44" t="s">
        <v>43</v>
      </c>
      <c r="U131" s="4"/>
      <c r="V131" s="4"/>
      <c r="W131" s="4"/>
      <c r="X131" s="4"/>
    </row>
    <row r="132" spans="1:24" ht="37.5" customHeight="1">
      <c r="A132" s="17" t="s">
        <v>205</v>
      </c>
      <c r="B132" s="18" t="s">
        <v>206</v>
      </c>
      <c r="C132" s="19" t="s">
        <v>39</v>
      </c>
      <c r="D132" s="22">
        <v>290</v>
      </c>
      <c r="E132" s="5">
        <v>9.3934999999999995</v>
      </c>
      <c r="F132" s="7">
        <f t="shared" ref="F132:F133" si="76">D132*E132</f>
        <v>2724.1149999999998</v>
      </c>
      <c r="G132" s="7">
        <v>119.2</v>
      </c>
      <c r="H132" s="5">
        <v>40.706699999999998</v>
      </c>
      <c r="I132" s="7">
        <f t="shared" ref="I132:I133" si="77">G132*H132</f>
        <v>4852.2386399999996</v>
      </c>
      <c r="J132" s="7">
        <v>6001.63</v>
      </c>
      <c r="K132" s="5">
        <v>1.637</v>
      </c>
      <c r="L132" s="7">
        <f t="shared" ref="L132:L133" si="78">J132*K132</f>
        <v>9824.6683100000009</v>
      </c>
      <c r="M132" s="7">
        <v>63</v>
      </c>
      <c r="N132" s="5">
        <v>40.706699999999998</v>
      </c>
      <c r="O132" s="14">
        <f t="shared" ref="O132:O133" si="79">M132*N132</f>
        <v>2564.5220999999997</v>
      </c>
      <c r="P132" s="7">
        <v>16843.2</v>
      </c>
      <c r="Q132" s="6">
        <v>0.105882</v>
      </c>
      <c r="R132" s="14">
        <f t="shared" ref="R132:R133" si="80">P132*Q132</f>
        <v>1783.3917024000002</v>
      </c>
      <c r="S132" s="7">
        <f t="shared" ref="S132:S133" si="81">MEDIAN(F132,I132,L132,O132,R132)</f>
        <v>2724.1149999999998</v>
      </c>
      <c r="T132" s="8" t="s">
        <v>26</v>
      </c>
      <c r="U132" s="4"/>
      <c r="V132" s="4"/>
      <c r="W132" s="4"/>
      <c r="X132" s="4"/>
    </row>
    <row r="133" spans="1:24" ht="37.5" customHeight="1">
      <c r="A133" s="17" t="s">
        <v>205</v>
      </c>
      <c r="B133" s="18" t="s">
        <v>207</v>
      </c>
      <c r="C133" s="19" t="s">
        <v>208</v>
      </c>
      <c r="D133" s="22">
        <v>72.5</v>
      </c>
      <c r="E133" s="5">
        <v>9.3934999999999995</v>
      </c>
      <c r="F133" s="7">
        <f t="shared" si="76"/>
        <v>681.02874999999995</v>
      </c>
      <c r="G133" s="7">
        <v>29.523</v>
      </c>
      <c r="H133" s="5">
        <v>40.706699999999998</v>
      </c>
      <c r="I133" s="7">
        <f t="shared" si="77"/>
        <v>1201.7839041</v>
      </c>
      <c r="J133" s="7">
        <v>1500.41</v>
      </c>
      <c r="K133" s="5">
        <v>1.637</v>
      </c>
      <c r="L133" s="7">
        <f t="shared" si="78"/>
        <v>2456.1711700000001</v>
      </c>
      <c r="M133" s="7">
        <v>30</v>
      </c>
      <c r="N133" s="5">
        <v>40.706699999999998</v>
      </c>
      <c r="O133" s="14">
        <f t="shared" si="79"/>
        <v>1221.201</v>
      </c>
      <c r="P133" s="7">
        <v>4210.8</v>
      </c>
      <c r="Q133" s="6">
        <v>0.105882</v>
      </c>
      <c r="R133" s="14">
        <f t="shared" si="80"/>
        <v>445.84792560000005</v>
      </c>
      <c r="S133" s="7">
        <f t="shared" si="81"/>
        <v>1201.7839041</v>
      </c>
      <c r="T133" s="8" t="s">
        <v>26</v>
      </c>
      <c r="U133" s="4"/>
      <c r="V133" s="4"/>
      <c r="W133" s="4"/>
      <c r="X133" s="4"/>
    </row>
    <row r="134" spans="1:24" ht="37.5" customHeight="1">
      <c r="A134" s="17" t="s">
        <v>209</v>
      </c>
      <c r="B134" s="18" t="s">
        <v>210</v>
      </c>
      <c r="C134" s="19" t="s">
        <v>211</v>
      </c>
      <c r="D134" s="20" t="s">
        <v>25</v>
      </c>
      <c r="E134" s="24"/>
      <c r="F134" s="24"/>
      <c r="G134" s="24" t="s">
        <v>25</v>
      </c>
      <c r="H134" s="24"/>
      <c r="I134" s="24"/>
      <c r="J134" s="24" t="s">
        <v>25</v>
      </c>
      <c r="K134" s="24"/>
      <c r="L134" s="24"/>
      <c r="M134" s="24" t="s">
        <v>25</v>
      </c>
      <c r="N134" s="24"/>
      <c r="O134" s="24"/>
      <c r="P134" s="24" t="s">
        <v>25</v>
      </c>
      <c r="Q134" s="7"/>
      <c r="R134" s="7"/>
      <c r="S134" s="13">
        <v>15.785</v>
      </c>
      <c r="T134" s="44" t="s">
        <v>43</v>
      </c>
      <c r="U134" s="4"/>
      <c r="V134" s="4"/>
      <c r="W134" s="4"/>
      <c r="X134" s="4"/>
    </row>
    <row r="135" spans="1:24" ht="37.5" customHeight="1">
      <c r="A135" s="17" t="s">
        <v>209</v>
      </c>
      <c r="B135" s="18" t="s">
        <v>212</v>
      </c>
      <c r="C135" s="19" t="s">
        <v>213</v>
      </c>
      <c r="D135" s="20" t="s">
        <v>25</v>
      </c>
      <c r="E135" s="24"/>
      <c r="F135" s="24"/>
      <c r="G135" s="24" t="s">
        <v>25</v>
      </c>
      <c r="H135" s="24"/>
      <c r="I135" s="24"/>
      <c r="J135" s="24" t="s">
        <v>25</v>
      </c>
      <c r="K135" s="24"/>
      <c r="L135" s="24"/>
      <c r="M135" s="24" t="s">
        <v>25</v>
      </c>
      <c r="N135" s="24"/>
      <c r="O135" s="24"/>
      <c r="P135" s="24" t="s">
        <v>25</v>
      </c>
      <c r="Q135" s="7"/>
      <c r="R135" s="7"/>
      <c r="S135" s="49" t="s">
        <v>25</v>
      </c>
      <c r="T135" s="50" t="s">
        <v>62</v>
      </c>
      <c r="U135" s="4"/>
      <c r="V135" s="4"/>
      <c r="W135" s="4"/>
      <c r="X135" s="4"/>
    </row>
    <row r="136" spans="1:24" ht="37.5" customHeight="1">
      <c r="A136" s="17" t="s">
        <v>209</v>
      </c>
      <c r="B136" s="18" t="s">
        <v>214</v>
      </c>
      <c r="C136" s="19" t="s">
        <v>215</v>
      </c>
      <c r="D136" s="20" t="s">
        <v>25</v>
      </c>
      <c r="E136" s="24"/>
      <c r="F136" s="24"/>
      <c r="G136" s="24" t="s">
        <v>25</v>
      </c>
      <c r="H136" s="24"/>
      <c r="I136" s="24"/>
      <c r="J136" s="24" t="s">
        <v>25</v>
      </c>
      <c r="K136" s="24"/>
      <c r="L136" s="24"/>
      <c r="M136" s="24" t="s">
        <v>61</v>
      </c>
      <c r="N136" s="24"/>
      <c r="O136" s="24"/>
      <c r="P136" s="24" t="s">
        <v>25</v>
      </c>
      <c r="Q136" s="7"/>
      <c r="R136" s="7"/>
      <c r="S136" s="22">
        <v>118.25</v>
      </c>
      <c r="T136" s="56" t="s">
        <v>43</v>
      </c>
      <c r="U136" s="4"/>
      <c r="V136" s="4"/>
      <c r="W136" s="4"/>
      <c r="X136" s="4"/>
    </row>
    <row r="137" spans="1:24" ht="37.5" customHeight="1">
      <c r="A137" s="17" t="s">
        <v>209</v>
      </c>
      <c r="B137" s="18" t="s">
        <v>214</v>
      </c>
      <c r="C137" s="19" t="s">
        <v>216</v>
      </c>
      <c r="D137" s="20" t="s">
        <v>25</v>
      </c>
      <c r="E137" s="24"/>
      <c r="F137" s="24"/>
      <c r="G137" s="24" t="s">
        <v>25</v>
      </c>
      <c r="H137" s="24"/>
      <c r="I137" s="24"/>
      <c r="J137" s="24" t="s">
        <v>25</v>
      </c>
      <c r="K137" s="24"/>
      <c r="L137" s="24"/>
      <c r="M137" s="24" t="s">
        <v>25</v>
      </c>
      <c r="N137" s="24"/>
      <c r="O137" s="24"/>
      <c r="P137" s="24" t="s">
        <v>25</v>
      </c>
      <c r="Q137" s="7"/>
      <c r="R137" s="7"/>
      <c r="S137" s="22">
        <v>31.37</v>
      </c>
      <c r="T137" s="44" t="s">
        <v>43</v>
      </c>
      <c r="U137" s="4"/>
      <c r="V137" s="4"/>
      <c r="W137" s="4"/>
      <c r="X137" s="4"/>
    </row>
    <row r="138" spans="1:24" ht="37.5" customHeight="1">
      <c r="A138" s="17" t="s">
        <v>209</v>
      </c>
      <c r="B138" s="18" t="s">
        <v>217</v>
      </c>
      <c r="C138" s="19" t="s">
        <v>218</v>
      </c>
      <c r="D138" s="20" t="s">
        <v>25</v>
      </c>
      <c r="E138" s="24"/>
      <c r="F138" s="24"/>
      <c r="G138" s="24" t="s">
        <v>25</v>
      </c>
      <c r="H138" s="24"/>
      <c r="I138" s="24"/>
      <c r="J138" s="24" t="s">
        <v>25</v>
      </c>
      <c r="K138" s="24"/>
      <c r="L138" s="24"/>
      <c r="M138" s="24" t="s">
        <v>25</v>
      </c>
      <c r="N138" s="24"/>
      <c r="O138" s="24"/>
      <c r="P138" s="24" t="s">
        <v>25</v>
      </c>
      <c r="Q138" s="7"/>
      <c r="R138" s="7"/>
      <c r="S138" s="22">
        <v>58.73</v>
      </c>
      <c r="T138" s="44" t="s">
        <v>43</v>
      </c>
      <c r="U138" s="4"/>
      <c r="V138" s="4"/>
      <c r="W138" s="4"/>
      <c r="X138" s="4"/>
    </row>
    <row r="139" spans="1:24" ht="37.5" customHeight="1">
      <c r="A139" s="17" t="s">
        <v>209</v>
      </c>
      <c r="B139" s="18" t="s">
        <v>217</v>
      </c>
      <c r="C139" s="19" t="s">
        <v>219</v>
      </c>
      <c r="D139" s="20" t="s">
        <v>25</v>
      </c>
      <c r="E139" s="24"/>
      <c r="F139" s="24"/>
      <c r="G139" s="24" t="s">
        <v>25</v>
      </c>
      <c r="H139" s="24"/>
      <c r="I139" s="24"/>
      <c r="J139" s="24" t="s">
        <v>25</v>
      </c>
      <c r="K139" s="24"/>
      <c r="L139" s="24"/>
      <c r="M139" s="24" t="s">
        <v>25</v>
      </c>
      <c r="N139" s="24"/>
      <c r="O139" s="24"/>
      <c r="P139" s="24" t="s">
        <v>25</v>
      </c>
      <c r="Q139" s="7"/>
      <c r="R139" s="7"/>
      <c r="S139" s="13" t="s">
        <v>25</v>
      </c>
      <c r="T139" s="36" t="s">
        <v>62</v>
      </c>
      <c r="U139" s="4"/>
      <c r="V139" s="4"/>
      <c r="W139" s="4"/>
      <c r="X139" s="4"/>
    </row>
    <row r="140" spans="1:24" ht="37.5" customHeight="1">
      <c r="A140" s="17" t="s">
        <v>220</v>
      </c>
      <c r="B140" s="18" t="s">
        <v>143</v>
      </c>
      <c r="C140" s="19" t="s">
        <v>221</v>
      </c>
      <c r="D140" s="20" t="s">
        <v>25</v>
      </c>
      <c r="E140" s="7"/>
      <c r="F140" s="7"/>
      <c r="G140" s="7">
        <v>0.156</v>
      </c>
      <c r="H140" s="5">
        <v>40.706699999999998</v>
      </c>
      <c r="I140" s="7">
        <f t="shared" ref="I140:I143" si="82">G140*H140</f>
        <v>6.3502451999999998</v>
      </c>
      <c r="J140" s="7">
        <v>7.7401499999999999</v>
      </c>
      <c r="K140" s="5">
        <v>1.637</v>
      </c>
      <c r="L140" s="7">
        <f t="shared" ref="L140:L143" si="83">J140*K140</f>
        <v>12.67062555</v>
      </c>
      <c r="M140" s="7">
        <v>0.29349999999999998</v>
      </c>
      <c r="N140" s="5">
        <v>40.706699999999998</v>
      </c>
      <c r="O140" s="14">
        <f t="shared" ref="O140:O141" si="84">M140*N140</f>
        <v>11.947416449999999</v>
      </c>
      <c r="P140" s="24" t="s">
        <v>25</v>
      </c>
      <c r="Q140" s="7"/>
      <c r="R140" s="7"/>
      <c r="S140" s="7">
        <f t="shared" ref="S140:S143" si="85">MEDIAN(F140,I140,L140,O140,R140)</f>
        <v>11.947416449999999</v>
      </c>
      <c r="T140" s="8" t="s">
        <v>26</v>
      </c>
      <c r="U140" s="4"/>
      <c r="V140" s="4"/>
      <c r="W140" s="4"/>
      <c r="X140" s="4"/>
    </row>
    <row r="141" spans="1:24" ht="37.5" customHeight="1">
      <c r="A141" s="17" t="s">
        <v>220</v>
      </c>
      <c r="B141" s="18" t="s">
        <v>222</v>
      </c>
      <c r="C141" s="19" t="s">
        <v>223</v>
      </c>
      <c r="D141" s="20" t="s">
        <v>25</v>
      </c>
      <c r="E141" s="7"/>
      <c r="F141" s="7"/>
      <c r="G141" s="7">
        <v>0.43640000000000001</v>
      </c>
      <c r="H141" s="5">
        <v>40.706699999999998</v>
      </c>
      <c r="I141" s="7">
        <f t="shared" si="82"/>
        <v>17.76440388</v>
      </c>
      <c r="J141" s="7">
        <v>21.431000000000001</v>
      </c>
      <c r="K141" s="5">
        <v>1.637</v>
      </c>
      <c r="L141" s="7">
        <f t="shared" si="83"/>
        <v>35.082547000000005</v>
      </c>
      <c r="M141" s="24">
        <v>0.57330000000000003</v>
      </c>
      <c r="N141" s="5">
        <v>40.706699999999998</v>
      </c>
      <c r="O141" s="14">
        <f t="shared" si="84"/>
        <v>23.337151110000001</v>
      </c>
      <c r="P141" s="24" t="s">
        <v>25</v>
      </c>
      <c r="Q141" s="7"/>
      <c r="R141" s="7"/>
      <c r="S141" s="7">
        <f t="shared" si="85"/>
        <v>23.337151110000001</v>
      </c>
      <c r="T141" s="8" t="s">
        <v>26</v>
      </c>
      <c r="U141" s="4"/>
      <c r="V141" s="4"/>
      <c r="W141" s="4"/>
      <c r="X141" s="4"/>
    </row>
    <row r="142" spans="1:24" ht="37.5" customHeight="1">
      <c r="A142" s="17" t="s">
        <v>224</v>
      </c>
      <c r="B142" s="18" t="s">
        <v>225</v>
      </c>
      <c r="C142" s="19" t="s">
        <v>226</v>
      </c>
      <c r="D142" s="20" t="s">
        <v>25</v>
      </c>
      <c r="E142" s="7"/>
      <c r="F142" s="7"/>
      <c r="G142" s="24">
        <v>1.82</v>
      </c>
      <c r="H142" s="5">
        <v>40.706699999999998</v>
      </c>
      <c r="I142" s="7">
        <f t="shared" si="82"/>
        <v>74.086193999999992</v>
      </c>
      <c r="J142" s="7">
        <v>54.07</v>
      </c>
      <c r="K142" s="5">
        <v>1.637</v>
      </c>
      <c r="L142" s="7">
        <f t="shared" si="83"/>
        <v>88.512590000000003</v>
      </c>
      <c r="M142" s="24" t="s">
        <v>25</v>
      </c>
      <c r="N142" s="7"/>
      <c r="O142" s="7"/>
      <c r="P142" s="24" t="s">
        <v>25</v>
      </c>
      <c r="Q142" s="7"/>
      <c r="R142" s="7"/>
      <c r="S142" s="7">
        <f t="shared" si="85"/>
        <v>81.299391999999997</v>
      </c>
      <c r="T142" s="8" t="s">
        <v>26</v>
      </c>
      <c r="U142" s="4"/>
      <c r="V142" s="4"/>
      <c r="W142" s="4"/>
      <c r="X142" s="4"/>
    </row>
    <row r="143" spans="1:24" ht="37.5" customHeight="1">
      <c r="A143" s="17" t="s">
        <v>224</v>
      </c>
      <c r="B143" s="18" t="s">
        <v>225</v>
      </c>
      <c r="C143" s="19" t="s">
        <v>227</v>
      </c>
      <c r="D143" s="20" t="s">
        <v>25</v>
      </c>
      <c r="E143" s="7"/>
      <c r="F143" s="7"/>
      <c r="G143" s="7">
        <v>0.91</v>
      </c>
      <c r="H143" s="5">
        <v>40.706699999999998</v>
      </c>
      <c r="I143" s="7">
        <f t="shared" si="82"/>
        <v>37.043096999999996</v>
      </c>
      <c r="J143" s="7">
        <v>27.035</v>
      </c>
      <c r="K143" s="5">
        <v>1.637</v>
      </c>
      <c r="L143" s="7">
        <f t="shared" si="83"/>
        <v>44.256295000000001</v>
      </c>
      <c r="M143" s="24" t="s">
        <v>25</v>
      </c>
      <c r="N143" s="39"/>
      <c r="O143" s="7"/>
      <c r="P143" s="24" t="s">
        <v>25</v>
      </c>
      <c r="Q143" s="39"/>
      <c r="R143" s="7"/>
      <c r="S143" s="7">
        <f t="shared" si="85"/>
        <v>40.649695999999999</v>
      </c>
      <c r="T143" s="8" t="s">
        <v>26</v>
      </c>
      <c r="U143" s="4"/>
      <c r="V143" s="4"/>
      <c r="W143" s="4"/>
      <c r="X143" s="4"/>
    </row>
    <row r="144" spans="1:24" ht="37.5" customHeight="1">
      <c r="A144" s="17" t="s">
        <v>224</v>
      </c>
      <c r="B144" s="18" t="s">
        <v>225</v>
      </c>
      <c r="C144" s="19" t="s">
        <v>228</v>
      </c>
      <c r="D144" s="20" t="s">
        <v>25</v>
      </c>
      <c r="E144" s="7"/>
      <c r="F144" s="7"/>
      <c r="G144" s="24" t="s">
        <v>25</v>
      </c>
      <c r="H144" s="7"/>
      <c r="I144" s="7"/>
      <c r="J144" s="24" t="s">
        <v>25</v>
      </c>
      <c r="K144" s="7"/>
      <c r="L144" s="7"/>
      <c r="M144" s="24" t="s">
        <v>25</v>
      </c>
      <c r="N144" s="7"/>
      <c r="O144" s="7"/>
      <c r="P144" s="24" t="s">
        <v>25</v>
      </c>
      <c r="Q144" s="7"/>
      <c r="R144" s="7"/>
      <c r="S144" s="13">
        <v>58.91</v>
      </c>
      <c r="T144" s="44" t="s">
        <v>43</v>
      </c>
      <c r="U144" s="4"/>
      <c r="V144" s="4"/>
      <c r="W144" s="4"/>
      <c r="X144" s="4"/>
    </row>
    <row r="145" spans="1:24" ht="37.5" customHeight="1">
      <c r="A145" s="17" t="s">
        <v>224</v>
      </c>
      <c r="B145" s="18" t="s">
        <v>225</v>
      </c>
      <c r="C145" s="19" t="s">
        <v>229</v>
      </c>
      <c r="D145" s="20" t="s">
        <v>25</v>
      </c>
      <c r="E145" s="7"/>
      <c r="F145" s="7"/>
      <c r="G145" s="24" t="s">
        <v>25</v>
      </c>
      <c r="H145" s="7"/>
      <c r="I145" s="7"/>
      <c r="J145" s="24" t="s">
        <v>25</v>
      </c>
      <c r="K145" s="7"/>
      <c r="L145" s="7"/>
      <c r="M145" s="24" t="s">
        <v>61</v>
      </c>
      <c r="N145" s="21"/>
      <c r="O145" s="7"/>
      <c r="P145" s="24" t="s">
        <v>25</v>
      </c>
      <c r="Q145" s="7"/>
      <c r="R145" s="7"/>
      <c r="S145" s="22">
        <v>53.99</v>
      </c>
      <c r="T145" s="44" t="s">
        <v>43</v>
      </c>
      <c r="U145" s="4"/>
      <c r="V145" s="4"/>
      <c r="W145" s="4"/>
      <c r="X145" s="4"/>
    </row>
    <row r="146" spans="1:24" ht="37.5" customHeight="1">
      <c r="A146" s="17" t="s">
        <v>224</v>
      </c>
      <c r="B146" s="18" t="s">
        <v>225</v>
      </c>
      <c r="C146" s="19" t="s">
        <v>230</v>
      </c>
      <c r="D146" s="20" t="s">
        <v>25</v>
      </c>
      <c r="E146" s="7"/>
      <c r="F146" s="7"/>
      <c r="G146" s="24" t="s">
        <v>25</v>
      </c>
      <c r="H146" s="7"/>
      <c r="I146" s="7"/>
      <c r="J146" s="24" t="s">
        <v>25</v>
      </c>
      <c r="K146" s="7"/>
      <c r="L146" s="7"/>
      <c r="M146" s="24" t="s">
        <v>25</v>
      </c>
      <c r="N146" s="21"/>
      <c r="O146" s="7"/>
      <c r="P146" s="24" t="s">
        <v>25</v>
      </c>
      <c r="Q146" s="7"/>
      <c r="R146" s="7"/>
      <c r="S146" s="13" t="s">
        <v>25</v>
      </c>
      <c r="T146" s="36" t="s">
        <v>62</v>
      </c>
      <c r="U146" s="4"/>
      <c r="V146" s="4"/>
      <c r="W146" s="4"/>
      <c r="X146" s="4"/>
    </row>
    <row r="147" spans="1:24" ht="37.5" customHeight="1">
      <c r="A147" s="17" t="s">
        <v>224</v>
      </c>
      <c r="B147" s="18" t="s">
        <v>231</v>
      </c>
      <c r="C147" s="19" t="s">
        <v>232</v>
      </c>
      <c r="D147" s="20" t="s">
        <v>25</v>
      </c>
      <c r="E147" s="7"/>
      <c r="F147" s="7"/>
      <c r="G147" s="7" t="s">
        <v>25</v>
      </c>
      <c r="H147" s="7"/>
      <c r="I147" s="7"/>
      <c r="J147" s="24" t="s">
        <v>25</v>
      </c>
      <c r="K147" s="7"/>
      <c r="L147" s="7"/>
      <c r="M147" s="24" t="s">
        <v>25</v>
      </c>
      <c r="N147" s="7"/>
      <c r="O147" s="7"/>
      <c r="P147" s="24" t="s">
        <v>25</v>
      </c>
      <c r="Q147" s="7"/>
      <c r="R147" s="7"/>
      <c r="S147" s="22" t="s">
        <v>25</v>
      </c>
      <c r="T147" s="25" t="s">
        <v>62</v>
      </c>
      <c r="U147" s="4"/>
      <c r="V147" s="4"/>
      <c r="W147" s="4"/>
      <c r="X147" s="4"/>
    </row>
    <row r="148" spans="1:24" ht="37.5" customHeight="1">
      <c r="A148" s="17" t="s">
        <v>224</v>
      </c>
      <c r="B148" s="18" t="s">
        <v>231</v>
      </c>
      <c r="C148" s="19" t="s">
        <v>233</v>
      </c>
      <c r="D148" s="20" t="s">
        <v>25</v>
      </c>
      <c r="E148" s="7"/>
      <c r="F148" s="7"/>
      <c r="G148" s="7" t="s">
        <v>25</v>
      </c>
      <c r="H148" s="7"/>
      <c r="I148" s="7"/>
      <c r="J148" s="24" t="s">
        <v>25</v>
      </c>
      <c r="K148" s="7"/>
      <c r="L148" s="7"/>
      <c r="M148" s="24" t="s">
        <v>25</v>
      </c>
      <c r="N148" s="7"/>
      <c r="O148" s="7"/>
      <c r="P148" s="24" t="s">
        <v>25</v>
      </c>
      <c r="Q148" s="7"/>
      <c r="R148" s="7"/>
      <c r="S148" s="22">
        <v>173.14</v>
      </c>
      <c r="T148" s="25" t="s">
        <v>43</v>
      </c>
      <c r="U148" s="4"/>
      <c r="V148" s="4"/>
      <c r="W148" s="4"/>
      <c r="X148" s="4"/>
    </row>
    <row r="149" spans="1:24" ht="37.5" customHeight="1">
      <c r="A149" s="17" t="s">
        <v>224</v>
      </c>
      <c r="B149" s="18" t="s">
        <v>234</v>
      </c>
      <c r="C149" s="19" t="s">
        <v>235</v>
      </c>
      <c r="D149" s="20" t="s">
        <v>25</v>
      </c>
      <c r="E149" s="7"/>
      <c r="F149" s="7"/>
      <c r="G149" s="7" t="s">
        <v>25</v>
      </c>
      <c r="H149" s="7"/>
      <c r="I149" s="7"/>
      <c r="J149" s="24" t="s">
        <v>25</v>
      </c>
      <c r="K149" s="7"/>
      <c r="L149" s="7"/>
      <c r="M149" s="24" t="s">
        <v>25</v>
      </c>
      <c r="N149" s="7"/>
      <c r="O149" s="7"/>
      <c r="P149" s="24" t="s">
        <v>25</v>
      </c>
      <c r="Q149" s="7"/>
      <c r="R149" s="7"/>
      <c r="S149" s="13" t="s">
        <v>25</v>
      </c>
      <c r="T149" s="36" t="s">
        <v>62</v>
      </c>
      <c r="U149" s="4"/>
      <c r="V149" s="4"/>
      <c r="W149" s="4"/>
      <c r="X149" s="4"/>
    </row>
    <row r="150" spans="1:24" ht="37.5" customHeight="1">
      <c r="A150" s="17" t="s">
        <v>224</v>
      </c>
      <c r="B150" s="18" t="s">
        <v>236</v>
      </c>
      <c r="C150" s="19" t="s">
        <v>237</v>
      </c>
      <c r="D150" s="20" t="s">
        <v>25</v>
      </c>
      <c r="E150" s="7"/>
      <c r="F150" s="7"/>
      <c r="G150" s="7" t="s">
        <v>25</v>
      </c>
      <c r="H150" s="7"/>
      <c r="I150" s="7"/>
      <c r="J150" s="24" t="s">
        <v>25</v>
      </c>
      <c r="K150" s="7"/>
      <c r="L150" s="7"/>
      <c r="M150" s="24" t="s">
        <v>25</v>
      </c>
      <c r="N150" s="7"/>
      <c r="O150" s="7"/>
      <c r="P150" s="24" t="s">
        <v>25</v>
      </c>
      <c r="Q150" s="7"/>
      <c r="R150" s="7"/>
      <c r="S150" s="153" t="s">
        <v>25</v>
      </c>
      <c r="T150" s="154" t="s">
        <v>62</v>
      </c>
      <c r="U150" s="4"/>
      <c r="V150" s="4"/>
      <c r="W150" s="4"/>
      <c r="X150" s="4"/>
    </row>
    <row r="151" spans="1:24" ht="37.5" customHeight="1">
      <c r="A151" s="17" t="s">
        <v>224</v>
      </c>
      <c r="B151" s="18" t="s">
        <v>238</v>
      </c>
      <c r="C151" s="19" t="s">
        <v>239</v>
      </c>
      <c r="D151" s="20" t="s">
        <v>25</v>
      </c>
      <c r="E151" s="7"/>
      <c r="F151" s="7"/>
      <c r="G151" s="7" t="s">
        <v>25</v>
      </c>
      <c r="H151" s="7"/>
      <c r="I151" s="7"/>
      <c r="J151" s="24" t="s">
        <v>25</v>
      </c>
      <c r="K151" s="7"/>
      <c r="L151" s="7"/>
      <c r="M151" s="24" t="s">
        <v>25</v>
      </c>
      <c r="N151" s="7"/>
      <c r="O151" s="7"/>
      <c r="P151" s="24" t="s">
        <v>25</v>
      </c>
      <c r="Q151" s="7"/>
      <c r="R151" s="7"/>
      <c r="S151" s="22">
        <v>190.93</v>
      </c>
      <c r="T151" s="25" t="s">
        <v>43</v>
      </c>
      <c r="U151" s="4"/>
      <c r="V151" s="4"/>
      <c r="W151" s="4"/>
      <c r="X151" s="4"/>
    </row>
    <row r="152" spans="1:24" ht="37.5" customHeight="1">
      <c r="A152" s="17" t="s">
        <v>240</v>
      </c>
      <c r="B152" s="18" t="s">
        <v>35</v>
      </c>
      <c r="C152" s="19" t="s">
        <v>78</v>
      </c>
      <c r="D152" s="20">
        <v>1.6338999999999999</v>
      </c>
      <c r="E152" s="5">
        <v>9.3934999999999995</v>
      </c>
      <c r="F152" s="7">
        <f t="shared" ref="F152:F153" si="86">D152*E152</f>
        <v>15.348039649999999</v>
      </c>
      <c r="G152" s="7">
        <v>0.3493</v>
      </c>
      <c r="H152" s="5">
        <v>40.706699999999998</v>
      </c>
      <c r="I152" s="7">
        <f t="shared" ref="I152:I164" si="87">G152*H152</f>
        <v>14.218850309999999</v>
      </c>
      <c r="J152" s="24">
        <v>6.5364000000000004</v>
      </c>
      <c r="K152" s="5">
        <v>1.637</v>
      </c>
      <c r="L152" s="7">
        <f t="shared" ref="L152:L153" si="88">J152*K152</f>
        <v>10.700086800000001</v>
      </c>
      <c r="M152" s="24">
        <v>0.29709999999999998</v>
      </c>
      <c r="N152" s="5">
        <v>40.706699999999998</v>
      </c>
      <c r="O152" s="14">
        <f t="shared" ref="O152:O153" si="89">M152*N152</f>
        <v>12.093960569999998</v>
      </c>
      <c r="P152" s="7">
        <v>117.70829999999999</v>
      </c>
      <c r="Q152" s="6">
        <v>0.105882</v>
      </c>
      <c r="R152" s="14">
        <f t="shared" ref="R152:R154" si="90">P152*Q152</f>
        <v>12.4631902206</v>
      </c>
      <c r="S152" s="7">
        <f t="shared" ref="S152:S165" si="91">MEDIAN(F152,I152,L152,O152,R152)</f>
        <v>12.4631902206</v>
      </c>
      <c r="T152" s="8" t="s">
        <v>26</v>
      </c>
      <c r="U152" s="4"/>
      <c r="V152" s="4"/>
      <c r="W152" s="4"/>
      <c r="X152" s="4"/>
    </row>
    <row r="153" spans="1:24" ht="37.5" customHeight="1">
      <c r="A153" s="17" t="s">
        <v>240</v>
      </c>
      <c r="B153" s="18" t="s">
        <v>35</v>
      </c>
      <c r="C153" s="19" t="s">
        <v>173</v>
      </c>
      <c r="D153" s="22">
        <v>4.8571</v>
      </c>
      <c r="E153" s="5">
        <v>9.3934999999999995</v>
      </c>
      <c r="F153" s="7">
        <f t="shared" si="86"/>
        <v>45.625168849999994</v>
      </c>
      <c r="G153" s="7">
        <v>1.0129999999999999</v>
      </c>
      <c r="H153" s="5">
        <v>40.706699999999998</v>
      </c>
      <c r="I153" s="7">
        <f t="shared" si="87"/>
        <v>41.235887099999992</v>
      </c>
      <c r="J153" s="24">
        <v>35.631799999999998</v>
      </c>
      <c r="K153" s="5">
        <v>1.637</v>
      </c>
      <c r="L153" s="7">
        <f t="shared" si="88"/>
        <v>58.329256600000001</v>
      </c>
      <c r="M153" s="24">
        <v>0.96819999999999995</v>
      </c>
      <c r="N153" s="5">
        <v>40.706699999999998</v>
      </c>
      <c r="O153" s="14">
        <f t="shared" si="89"/>
        <v>39.412226939999996</v>
      </c>
      <c r="P153" s="7">
        <v>359.5</v>
      </c>
      <c r="Q153" s="6">
        <v>0.105882</v>
      </c>
      <c r="R153" s="14">
        <f t="shared" si="90"/>
        <v>38.064579000000002</v>
      </c>
      <c r="S153" s="7">
        <f t="shared" si="91"/>
        <v>41.235887099999992</v>
      </c>
      <c r="T153" s="8" t="s">
        <v>26</v>
      </c>
      <c r="U153" s="4"/>
      <c r="V153" s="4"/>
      <c r="W153" s="4"/>
      <c r="X153" s="4"/>
    </row>
    <row r="154" spans="1:24" ht="37.5" customHeight="1">
      <c r="A154" s="17" t="s">
        <v>241</v>
      </c>
      <c r="B154" s="18" t="s">
        <v>242</v>
      </c>
      <c r="C154" s="19" t="s">
        <v>243</v>
      </c>
      <c r="D154" s="20" t="s">
        <v>25</v>
      </c>
      <c r="E154" s="48"/>
      <c r="F154" s="22"/>
      <c r="G154" s="7">
        <v>0.68799999999999994</v>
      </c>
      <c r="H154" s="5">
        <v>40.706699999999998</v>
      </c>
      <c r="I154" s="7">
        <f t="shared" si="87"/>
        <v>28.006209599999995</v>
      </c>
      <c r="J154" s="24" t="s">
        <v>25</v>
      </c>
      <c r="K154" s="7"/>
      <c r="L154" s="7"/>
      <c r="M154" s="24" t="s">
        <v>25</v>
      </c>
      <c r="N154" s="7"/>
      <c r="O154" s="7"/>
      <c r="P154" s="7">
        <v>163.19999999999999</v>
      </c>
      <c r="Q154" s="6">
        <v>0.105882</v>
      </c>
      <c r="R154" s="14">
        <f t="shared" si="90"/>
        <v>17.279942399999999</v>
      </c>
      <c r="S154" s="7">
        <f t="shared" si="91"/>
        <v>22.643075999999997</v>
      </c>
      <c r="T154" s="8" t="s">
        <v>26</v>
      </c>
      <c r="U154" s="4"/>
      <c r="V154" s="4"/>
      <c r="W154" s="4"/>
      <c r="X154" s="4"/>
    </row>
    <row r="155" spans="1:24" ht="37.5" customHeight="1">
      <c r="A155" s="17" t="s">
        <v>244</v>
      </c>
      <c r="B155" s="18" t="s">
        <v>245</v>
      </c>
      <c r="C155" s="19" t="s">
        <v>246</v>
      </c>
      <c r="D155" s="22">
        <v>103.4</v>
      </c>
      <c r="E155" s="5">
        <v>9.3934999999999995</v>
      </c>
      <c r="F155" s="7">
        <f t="shared" ref="F155:F164" si="92">D155*E155</f>
        <v>971.28790000000004</v>
      </c>
      <c r="G155" s="7">
        <v>29.93</v>
      </c>
      <c r="H155" s="5">
        <v>40.706699999999998</v>
      </c>
      <c r="I155" s="7">
        <f t="shared" si="87"/>
        <v>1218.351531</v>
      </c>
      <c r="J155" s="7">
        <v>553.78</v>
      </c>
      <c r="K155" s="5">
        <v>1.637</v>
      </c>
      <c r="L155" s="7">
        <f t="shared" ref="L155:L165" si="93">J155*K155</f>
        <v>906.53785999999991</v>
      </c>
      <c r="M155" s="7">
        <v>46.98</v>
      </c>
      <c r="N155" s="5">
        <v>40.706699999999998</v>
      </c>
      <c r="O155" s="14">
        <f t="shared" ref="O155:O165" si="94">M155*N155</f>
        <v>1912.4007659999997</v>
      </c>
      <c r="P155" s="24" t="s">
        <v>25</v>
      </c>
      <c r="Q155" s="7"/>
      <c r="R155" s="7"/>
      <c r="S155" s="7">
        <f t="shared" si="91"/>
        <v>1094.8197155</v>
      </c>
      <c r="T155" s="8" t="s">
        <v>26</v>
      </c>
      <c r="U155" s="4"/>
      <c r="V155" s="4"/>
      <c r="W155" s="4"/>
      <c r="X155" s="4"/>
    </row>
    <row r="156" spans="1:24" ht="42.75" customHeight="1">
      <c r="A156" s="17" t="s">
        <v>247</v>
      </c>
      <c r="B156" s="31" t="s">
        <v>248</v>
      </c>
      <c r="C156" s="26" t="s">
        <v>147</v>
      </c>
      <c r="D156" s="20">
        <v>180</v>
      </c>
      <c r="E156" s="5">
        <v>9.3934999999999995</v>
      </c>
      <c r="F156" s="7">
        <f t="shared" si="92"/>
        <v>1690.83</v>
      </c>
      <c r="G156" s="24">
        <v>36.971400000000003</v>
      </c>
      <c r="H156" s="5">
        <v>40.706699999999998</v>
      </c>
      <c r="I156" s="7">
        <f t="shared" si="87"/>
        <v>1504.9836883800001</v>
      </c>
      <c r="J156" s="24">
        <v>3261.74</v>
      </c>
      <c r="K156" s="5">
        <v>1.637</v>
      </c>
      <c r="L156" s="7">
        <f t="shared" si="93"/>
        <v>5339.4683799999993</v>
      </c>
      <c r="M156" s="24">
        <v>9.7057000000000002</v>
      </c>
      <c r="N156" s="5">
        <v>40.706699999999998</v>
      </c>
      <c r="O156" s="14">
        <f t="shared" si="94"/>
        <v>395.08701818999998</v>
      </c>
      <c r="P156" s="24">
        <v>47639</v>
      </c>
      <c r="Q156" s="6">
        <v>0.105882</v>
      </c>
      <c r="R156" s="14">
        <f t="shared" ref="R156:R164" si="95">P156*Q156</f>
        <v>5044.1125980000006</v>
      </c>
      <c r="S156" s="7">
        <f t="shared" si="91"/>
        <v>1690.83</v>
      </c>
      <c r="T156" s="8" t="s">
        <v>26</v>
      </c>
      <c r="U156" s="4"/>
      <c r="V156" s="4"/>
      <c r="W156" s="4"/>
      <c r="X156" s="4"/>
    </row>
    <row r="157" spans="1:24" ht="42.75" customHeight="1">
      <c r="A157" s="17" t="s">
        <v>247</v>
      </c>
      <c r="B157" s="31" t="s">
        <v>248</v>
      </c>
      <c r="C157" s="26" t="s">
        <v>249</v>
      </c>
      <c r="D157" s="20">
        <v>480</v>
      </c>
      <c r="E157" s="5">
        <v>9.3934999999999995</v>
      </c>
      <c r="F157" s="7">
        <f t="shared" si="92"/>
        <v>4508.88</v>
      </c>
      <c r="G157" s="24">
        <v>92.428600000000003</v>
      </c>
      <c r="H157" s="5">
        <v>40.706699999999998</v>
      </c>
      <c r="I157" s="7">
        <f t="shared" si="87"/>
        <v>3762.4632916199998</v>
      </c>
      <c r="J157" s="24">
        <v>8154.35</v>
      </c>
      <c r="K157" s="5">
        <v>1.637</v>
      </c>
      <c r="L157" s="7">
        <f t="shared" si="93"/>
        <v>13348.670950000002</v>
      </c>
      <c r="M157" s="24">
        <v>24.264299999999999</v>
      </c>
      <c r="N157" s="5">
        <v>40.706699999999998</v>
      </c>
      <c r="O157" s="14">
        <f t="shared" si="94"/>
        <v>987.71958080999991</v>
      </c>
      <c r="P157" s="24">
        <v>100279.8214</v>
      </c>
      <c r="Q157" s="6">
        <v>0.105882</v>
      </c>
      <c r="R157" s="14">
        <f t="shared" si="95"/>
        <v>10617.8280494748</v>
      </c>
      <c r="S157" s="7">
        <f t="shared" si="91"/>
        <v>4508.88</v>
      </c>
      <c r="T157" s="8" t="s">
        <v>26</v>
      </c>
      <c r="U157" s="4"/>
      <c r="V157" s="4"/>
      <c r="W157" s="4"/>
      <c r="X157" s="4"/>
    </row>
    <row r="158" spans="1:24" ht="37.5" customHeight="1">
      <c r="A158" s="17" t="s">
        <v>247</v>
      </c>
      <c r="B158" s="31" t="s">
        <v>248</v>
      </c>
      <c r="C158" s="26" t="s">
        <v>250</v>
      </c>
      <c r="D158" s="20">
        <v>478</v>
      </c>
      <c r="E158" s="5">
        <v>9.3934999999999995</v>
      </c>
      <c r="F158" s="7">
        <f t="shared" si="92"/>
        <v>4490.0929999999998</v>
      </c>
      <c r="G158" s="24">
        <v>110.9143</v>
      </c>
      <c r="H158" s="5">
        <v>40.706699999999998</v>
      </c>
      <c r="I158" s="7">
        <f t="shared" si="87"/>
        <v>4514.9551358099998</v>
      </c>
      <c r="J158" s="24">
        <v>9785.2199999999993</v>
      </c>
      <c r="K158" s="5">
        <v>1.637</v>
      </c>
      <c r="L158" s="7">
        <f t="shared" si="93"/>
        <v>16018.405139999999</v>
      </c>
      <c r="M158" s="24">
        <v>29.117100000000001</v>
      </c>
      <c r="N158" s="5">
        <v>40.706699999999998</v>
      </c>
      <c r="O158" s="14">
        <f t="shared" si="94"/>
        <v>1185.2610545699999</v>
      </c>
      <c r="P158" s="24">
        <v>120335.78569999999</v>
      </c>
      <c r="Q158" s="6">
        <v>0.105882</v>
      </c>
      <c r="R158" s="14">
        <f t="shared" si="95"/>
        <v>12741.3936614874</v>
      </c>
      <c r="S158" s="7">
        <f t="shared" si="91"/>
        <v>4514.9551358099998</v>
      </c>
      <c r="T158" s="8" t="s">
        <v>26</v>
      </c>
      <c r="U158" s="4"/>
      <c r="V158" s="4"/>
      <c r="W158" s="4"/>
      <c r="X158" s="4"/>
    </row>
    <row r="159" spans="1:24" ht="37.5" customHeight="1">
      <c r="A159" s="17" t="s">
        <v>247</v>
      </c>
      <c r="B159" s="31" t="s">
        <v>248</v>
      </c>
      <c r="C159" s="26" t="s">
        <v>251</v>
      </c>
      <c r="D159" s="20">
        <v>371</v>
      </c>
      <c r="E159" s="5">
        <v>9.3934999999999995</v>
      </c>
      <c r="F159" s="7">
        <f t="shared" si="92"/>
        <v>3484.9884999999999</v>
      </c>
      <c r="G159" s="24">
        <v>129.4</v>
      </c>
      <c r="H159" s="5">
        <v>40.706699999999998</v>
      </c>
      <c r="I159" s="7">
        <f t="shared" si="87"/>
        <v>5267.4469799999997</v>
      </c>
      <c r="J159" s="24">
        <v>11416.09</v>
      </c>
      <c r="K159" s="5">
        <v>1.637</v>
      </c>
      <c r="L159" s="7">
        <f t="shared" si="93"/>
        <v>18688.139330000002</v>
      </c>
      <c r="M159" s="24">
        <v>33.97</v>
      </c>
      <c r="N159" s="5">
        <v>40.706699999999998</v>
      </c>
      <c r="O159" s="14">
        <f t="shared" si="94"/>
        <v>1382.8065989999998</v>
      </c>
      <c r="P159" s="24">
        <v>114047</v>
      </c>
      <c r="Q159" s="6">
        <v>0.105882</v>
      </c>
      <c r="R159" s="14">
        <f t="shared" si="95"/>
        <v>12075.524454</v>
      </c>
      <c r="S159" s="7">
        <f t="shared" si="91"/>
        <v>5267.4469799999997</v>
      </c>
      <c r="T159" s="8" t="s">
        <v>26</v>
      </c>
      <c r="U159" s="4"/>
      <c r="V159" s="4"/>
      <c r="W159" s="4"/>
      <c r="X159" s="4"/>
    </row>
    <row r="160" spans="1:24" ht="37.5" customHeight="1">
      <c r="A160" s="17" t="s">
        <v>252</v>
      </c>
      <c r="B160" s="18" t="s">
        <v>253</v>
      </c>
      <c r="C160" s="19" t="s">
        <v>254</v>
      </c>
      <c r="D160" s="20">
        <v>159.63460000000001</v>
      </c>
      <c r="E160" s="5">
        <v>9.3934999999999995</v>
      </c>
      <c r="F160" s="7">
        <f t="shared" si="92"/>
        <v>1499.5276151</v>
      </c>
      <c r="G160" s="24">
        <v>40.777500000000003</v>
      </c>
      <c r="H160" s="5">
        <v>40.706699999999998</v>
      </c>
      <c r="I160" s="7">
        <f t="shared" si="87"/>
        <v>1659.9174592500001</v>
      </c>
      <c r="J160" s="7">
        <v>974.53430000000003</v>
      </c>
      <c r="K160" s="5">
        <v>1.637</v>
      </c>
      <c r="L160" s="7">
        <f t="shared" si="93"/>
        <v>1595.3126491</v>
      </c>
      <c r="M160" s="7">
        <v>96.04</v>
      </c>
      <c r="N160" s="5">
        <v>40.706699999999998</v>
      </c>
      <c r="O160" s="14">
        <f t="shared" si="94"/>
        <v>3909.4714680000002</v>
      </c>
      <c r="P160" s="24">
        <v>20127.349999999999</v>
      </c>
      <c r="Q160" s="6">
        <v>0.105882</v>
      </c>
      <c r="R160" s="14">
        <f t="shared" si="95"/>
        <v>2131.1240726999999</v>
      </c>
      <c r="S160" s="7">
        <f t="shared" si="91"/>
        <v>1659.9174592500001</v>
      </c>
      <c r="T160" s="8" t="s">
        <v>26</v>
      </c>
      <c r="U160" s="4"/>
      <c r="V160" s="4"/>
      <c r="W160" s="4"/>
      <c r="X160" s="4"/>
    </row>
    <row r="161" spans="1:24" ht="37.5" customHeight="1">
      <c r="A161" s="17" t="s">
        <v>252</v>
      </c>
      <c r="B161" s="18" t="s">
        <v>253</v>
      </c>
      <c r="C161" s="19" t="s">
        <v>255</v>
      </c>
      <c r="D161" s="20">
        <v>559</v>
      </c>
      <c r="E161" s="5">
        <v>9.3934999999999995</v>
      </c>
      <c r="F161" s="7">
        <f t="shared" si="92"/>
        <v>5250.9664999999995</v>
      </c>
      <c r="G161" s="24">
        <v>126.66</v>
      </c>
      <c r="H161" s="5">
        <v>40.706699999999998</v>
      </c>
      <c r="I161" s="7">
        <f t="shared" si="87"/>
        <v>5155.9106219999994</v>
      </c>
      <c r="J161" s="7">
        <v>3586.75</v>
      </c>
      <c r="K161" s="5">
        <v>1.637</v>
      </c>
      <c r="L161" s="7">
        <f t="shared" si="93"/>
        <v>5871.5097500000002</v>
      </c>
      <c r="M161" s="7">
        <v>196.5</v>
      </c>
      <c r="N161" s="5">
        <v>40.706699999999998</v>
      </c>
      <c r="O161" s="14">
        <f t="shared" si="94"/>
        <v>7998.8665499999997</v>
      </c>
      <c r="P161" s="24">
        <v>66341</v>
      </c>
      <c r="Q161" s="6">
        <v>0.105882</v>
      </c>
      <c r="R161" s="14">
        <f t="shared" si="95"/>
        <v>7024.3177620000006</v>
      </c>
      <c r="S161" s="7">
        <f t="shared" si="91"/>
        <v>5871.5097500000002</v>
      </c>
      <c r="T161" s="8" t="s">
        <v>26</v>
      </c>
      <c r="U161" s="4"/>
      <c r="V161" s="4"/>
      <c r="W161" s="4"/>
      <c r="X161" s="4"/>
    </row>
    <row r="162" spans="1:24" ht="37.5" customHeight="1">
      <c r="A162" s="17" t="s">
        <v>252</v>
      </c>
      <c r="B162" s="18" t="s">
        <v>253</v>
      </c>
      <c r="C162" s="19" t="s">
        <v>256</v>
      </c>
      <c r="D162" s="20">
        <v>638.53819999999996</v>
      </c>
      <c r="E162" s="5">
        <v>9.3934999999999995</v>
      </c>
      <c r="F162" s="7">
        <f t="shared" si="92"/>
        <v>5998.1085816999994</v>
      </c>
      <c r="G162" s="24">
        <v>163.11000000000001</v>
      </c>
      <c r="H162" s="5">
        <v>40.706699999999998</v>
      </c>
      <c r="I162" s="7">
        <f t="shared" si="87"/>
        <v>6639.6698370000004</v>
      </c>
      <c r="J162" s="7">
        <v>3898.1372999999999</v>
      </c>
      <c r="K162" s="5">
        <v>1.637</v>
      </c>
      <c r="L162" s="7">
        <f t="shared" si="93"/>
        <v>6381.2507600999998</v>
      </c>
      <c r="M162" s="7">
        <v>340</v>
      </c>
      <c r="N162" s="5">
        <v>40.706699999999998</v>
      </c>
      <c r="O162" s="14">
        <f t="shared" si="94"/>
        <v>13840.277999999998</v>
      </c>
      <c r="P162" s="24">
        <v>80509.399999999994</v>
      </c>
      <c r="Q162" s="6">
        <v>0.105882</v>
      </c>
      <c r="R162" s="14">
        <f t="shared" si="95"/>
        <v>8524.4962907999998</v>
      </c>
      <c r="S162" s="7">
        <f t="shared" si="91"/>
        <v>6639.6698370000004</v>
      </c>
      <c r="T162" s="8" t="s">
        <v>26</v>
      </c>
      <c r="U162" s="4"/>
      <c r="V162" s="4"/>
      <c r="W162" s="4"/>
      <c r="X162" s="4"/>
    </row>
    <row r="163" spans="1:24" ht="37.5" customHeight="1">
      <c r="A163" s="17" t="s">
        <v>252</v>
      </c>
      <c r="B163" s="18" t="s">
        <v>257</v>
      </c>
      <c r="C163" s="19" t="s">
        <v>258</v>
      </c>
      <c r="D163" s="20">
        <v>598.21</v>
      </c>
      <c r="E163" s="5">
        <v>9.3934999999999995</v>
      </c>
      <c r="F163" s="7">
        <f t="shared" si="92"/>
        <v>5619.2856350000002</v>
      </c>
      <c r="G163" s="24">
        <v>244.66499999999999</v>
      </c>
      <c r="H163" s="5">
        <v>40.706699999999998</v>
      </c>
      <c r="I163" s="7">
        <f t="shared" si="87"/>
        <v>9959.5047554999983</v>
      </c>
      <c r="J163" s="7">
        <v>3674.76</v>
      </c>
      <c r="K163" s="5">
        <v>1.637</v>
      </c>
      <c r="L163" s="7">
        <f t="shared" si="93"/>
        <v>6015.58212</v>
      </c>
      <c r="M163" s="7">
        <v>190</v>
      </c>
      <c r="N163" s="5">
        <v>40.706699999999998</v>
      </c>
      <c r="O163" s="14">
        <f t="shared" si="94"/>
        <v>7734.2729999999992</v>
      </c>
      <c r="P163" s="24">
        <v>120764.1</v>
      </c>
      <c r="Q163" s="6">
        <v>0.105882</v>
      </c>
      <c r="R163" s="14">
        <f t="shared" si="95"/>
        <v>12786.744436200001</v>
      </c>
      <c r="S163" s="7">
        <f t="shared" si="91"/>
        <v>7734.2729999999992</v>
      </c>
      <c r="T163" s="8" t="s">
        <v>26</v>
      </c>
      <c r="U163" s="4"/>
      <c r="V163" s="4"/>
      <c r="W163" s="4"/>
      <c r="X163" s="4"/>
    </row>
    <row r="164" spans="1:24" ht="37.5" customHeight="1">
      <c r="A164" s="17" t="s">
        <v>252</v>
      </c>
      <c r="B164" s="18" t="s">
        <v>257</v>
      </c>
      <c r="C164" s="19" t="s">
        <v>259</v>
      </c>
      <c r="D164" s="20">
        <v>997.02</v>
      </c>
      <c r="E164" s="5">
        <v>9.3934999999999995</v>
      </c>
      <c r="F164" s="7">
        <f t="shared" si="92"/>
        <v>9365.5073699999994</v>
      </c>
      <c r="G164" s="24">
        <v>182.25</v>
      </c>
      <c r="H164" s="5">
        <v>40.706699999999998</v>
      </c>
      <c r="I164" s="7">
        <f t="shared" si="87"/>
        <v>7418.7960749999993</v>
      </c>
      <c r="J164" s="7">
        <v>5177.68</v>
      </c>
      <c r="K164" s="5">
        <v>1.637</v>
      </c>
      <c r="L164" s="7">
        <f t="shared" si="93"/>
        <v>8475.8621600000006</v>
      </c>
      <c r="M164" s="7">
        <v>285</v>
      </c>
      <c r="N164" s="5">
        <v>40.706699999999998</v>
      </c>
      <c r="O164" s="14">
        <f t="shared" si="94"/>
        <v>11601.4095</v>
      </c>
      <c r="P164" s="24">
        <v>71400</v>
      </c>
      <c r="Q164" s="6">
        <v>0.105882</v>
      </c>
      <c r="R164" s="14">
        <f t="shared" si="95"/>
        <v>7559.9748</v>
      </c>
      <c r="S164" s="7">
        <f t="shared" si="91"/>
        <v>8475.8621600000006</v>
      </c>
      <c r="T164" s="8" t="s">
        <v>26</v>
      </c>
      <c r="U164" s="4"/>
      <c r="V164" s="4"/>
      <c r="W164" s="4"/>
      <c r="X164" s="4"/>
    </row>
    <row r="165" spans="1:24" ht="37.5" customHeight="1">
      <c r="A165" s="17" t="s">
        <v>260</v>
      </c>
      <c r="B165" s="18" t="s">
        <v>261</v>
      </c>
      <c r="C165" s="19" t="s">
        <v>262</v>
      </c>
      <c r="D165" s="20" t="s">
        <v>25</v>
      </c>
      <c r="E165" s="24"/>
      <c r="F165" s="24"/>
      <c r="G165" s="24" t="s">
        <v>25</v>
      </c>
      <c r="H165" s="24"/>
      <c r="I165" s="7"/>
      <c r="J165" s="7">
        <v>0.47089999999999999</v>
      </c>
      <c r="K165" s="5">
        <v>1.637</v>
      </c>
      <c r="L165" s="7">
        <f t="shared" si="93"/>
        <v>0.77086330000000003</v>
      </c>
      <c r="M165" s="7">
        <v>2.5999999999999999E-2</v>
      </c>
      <c r="N165" s="5">
        <v>40.706699999999998</v>
      </c>
      <c r="O165" s="14">
        <f t="shared" si="94"/>
        <v>1.0583741999999998</v>
      </c>
      <c r="P165" s="24" t="s">
        <v>25</v>
      </c>
      <c r="Q165" s="7"/>
      <c r="R165" s="7"/>
      <c r="S165" s="7">
        <f t="shared" si="91"/>
        <v>0.91461874999999992</v>
      </c>
      <c r="T165" s="8" t="s">
        <v>26</v>
      </c>
      <c r="U165" s="4"/>
      <c r="V165" s="4"/>
      <c r="W165" s="4"/>
      <c r="X165" s="4"/>
    </row>
    <row r="166" spans="1:24" ht="37.5" customHeight="1">
      <c r="A166" s="17" t="s">
        <v>263</v>
      </c>
      <c r="B166" s="18" t="s">
        <v>264</v>
      </c>
      <c r="C166" s="19" t="s">
        <v>265</v>
      </c>
      <c r="D166" s="20" t="s">
        <v>25</v>
      </c>
      <c r="E166" s="7"/>
      <c r="F166" s="7"/>
      <c r="G166" s="24" t="s">
        <v>25</v>
      </c>
      <c r="H166" s="7"/>
      <c r="I166" s="7"/>
      <c r="J166" s="24" t="s">
        <v>25</v>
      </c>
      <c r="K166" s="39"/>
      <c r="L166" s="7"/>
      <c r="M166" s="24" t="s">
        <v>25</v>
      </c>
      <c r="N166" s="39"/>
      <c r="O166" s="7"/>
      <c r="P166" s="24" t="s">
        <v>25</v>
      </c>
      <c r="Q166" s="7"/>
      <c r="R166" s="7"/>
      <c r="S166" s="13">
        <v>97.295000000000002</v>
      </c>
      <c r="T166" s="36" t="s">
        <v>43</v>
      </c>
      <c r="U166" s="4"/>
      <c r="V166" s="4"/>
      <c r="W166" s="4"/>
      <c r="X166" s="4"/>
    </row>
    <row r="167" spans="1:24" ht="37.5" customHeight="1">
      <c r="A167" s="17" t="s">
        <v>263</v>
      </c>
      <c r="B167" s="18" t="s">
        <v>266</v>
      </c>
      <c r="C167" s="19" t="s">
        <v>267</v>
      </c>
      <c r="D167" s="20" t="s">
        <v>25</v>
      </c>
      <c r="E167" s="7"/>
      <c r="F167" s="7"/>
      <c r="G167" s="7">
        <v>3.4409999999999998</v>
      </c>
      <c r="H167" s="5">
        <v>40.706699999999998</v>
      </c>
      <c r="I167" s="7">
        <f t="shared" ref="I167:I170" si="96">G167*H167</f>
        <v>140.07175469999999</v>
      </c>
      <c r="J167" s="7">
        <v>163.55099999999999</v>
      </c>
      <c r="K167" s="5">
        <v>1.637</v>
      </c>
      <c r="L167" s="7">
        <f t="shared" ref="L167:L170" si="97">J167*K167</f>
        <v>267.73298699999998</v>
      </c>
      <c r="M167" s="7">
        <v>5.6</v>
      </c>
      <c r="N167" s="5">
        <v>40.706699999999998</v>
      </c>
      <c r="O167" s="14">
        <f t="shared" ref="O167:O170" si="98">M167*N167</f>
        <v>227.95751999999996</v>
      </c>
      <c r="P167" s="57">
        <v>193</v>
      </c>
      <c r="Q167" s="6">
        <v>0.105882</v>
      </c>
      <c r="R167" s="14">
        <f t="shared" ref="R167:R170" si="99">P167*Q167</f>
        <v>20.435226</v>
      </c>
      <c r="S167" s="7">
        <f t="shared" ref="S167:S170" si="100">MEDIAN(F167,I167,L167,O167,R167)</f>
        <v>184.01463734999999</v>
      </c>
      <c r="T167" s="8" t="s">
        <v>26</v>
      </c>
      <c r="U167" s="4"/>
      <c r="V167" s="4"/>
      <c r="W167" s="4"/>
      <c r="X167" s="4"/>
    </row>
    <row r="168" spans="1:24" ht="37.5" customHeight="1">
      <c r="A168" s="17" t="s">
        <v>263</v>
      </c>
      <c r="B168" s="18" t="s">
        <v>266</v>
      </c>
      <c r="C168" s="19" t="s">
        <v>268</v>
      </c>
      <c r="D168" s="20" t="s">
        <v>25</v>
      </c>
      <c r="E168" s="7"/>
      <c r="F168" s="7"/>
      <c r="G168" s="7">
        <v>2.2618999999999998</v>
      </c>
      <c r="H168" s="5">
        <v>40.706699999999998</v>
      </c>
      <c r="I168" s="7">
        <f t="shared" si="96"/>
        <v>92.07448472999998</v>
      </c>
      <c r="J168" s="7">
        <v>117.71339999999999</v>
      </c>
      <c r="K168" s="5">
        <v>1.637</v>
      </c>
      <c r="L168" s="7">
        <f t="shared" si="97"/>
        <v>192.6968358</v>
      </c>
      <c r="M168" s="7">
        <v>2.83725</v>
      </c>
      <c r="N168" s="5">
        <v>40.706699999999998</v>
      </c>
      <c r="O168" s="14">
        <f t="shared" si="98"/>
        <v>115.49508457499999</v>
      </c>
      <c r="P168" s="24">
        <v>131.38</v>
      </c>
      <c r="Q168" s="6">
        <v>0.105882</v>
      </c>
      <c r="R168" s="14">
        <f t="shared" si="99"/>
        <v>13.91077716</v>
      </c>
      <c r="S168" s="7">
        <f t="shared" si="100"/>
        <v>103.78478465249998</v>
      </c>
      <c r="T168" s="8" t="s">
        <v>26</v>
      </c>
      <c r="U168" s="4"/>
      <c r="V168" s="4"/>
      <c r="W168" s="4"/>
      <c r="X168" s="4"/>
    </row>
    <row r="169" spans="1:24" ht="37.5" customHeight="1">
      <c r="A169" s="17" t="s">
        <v>263</v>
      </c>
      <c r="B169" s="18" t="s">
        <v>266</v>
      </c>
      <c r="C169" s="19" t="s">
        <v>152</v>
      </c>
      <c r="D169" s="20" t="s">
        <v>25</v>
      </c>
      <c r="E169" s="7"/>
      <c r="F169" s="7"/>
      <c r="G169" s="7">
        <v>4.5237999999999996</v>
      </c>
      <c r="H169" s="5">
        <v>40.706699999999998</v>
      </c>
      <c r="I169" s="7">
        <f t="shared" si="96"/>
        <v>184.14896945999996</v>
      </c>
      <c r="J169" s="7">
        <v>235.42679999999999</v>
      </c>
      <c r="K169" s="5">
        <v>1.637</v>
      </c>
      <c r="L169" s="7">
        <f t="shared" si="97"/>
        <v>385.3936716</v>
      </c>
      <c r="M169" s="7">
        <v>1.641</v>
      </c>
      <c r="N169" s="5">
        <v>40.706699999999998</v>
      </c>
      <c r="O169" s="14">
        <f t="shared" si="98"/>
        <v>66.799694700000003</v>
      </c>
      <c r="P169" s="7">
        <v>268.21859999999998</v>
      </c>
      <c r="Q169" s="6">
        <v>0.105882</v>
      </c>
      <c r="R169" s="14">
        <f t="shared" si="99"/>
        <v>28.399521805199999</v>
      </c>
      <c r="S169" s="7">
        <f t="shared" si="100"/>
        <v>125.47433207999998</v>
      </c>
      <c r="T169" s="8" t="s">
        <v>26</v>
      </c>
      <c r="U169" s="4"/>
      <c r="V169" s="4"/>
      <c r="W169" s="4"/>
      <c r="X169" s="4"/>
    </row>
    <row r="170" spans="1:24" ht="37.5" customHeight="1">
      <c r="A170" s="17" t="s">
        <v>263</v>
      </c>
      <c r="B170" s="18" t="s">
        <v>269</v>
      </c>
      <c r="C170" s="19" t="s">
        <v>153</v>
      </c>
      <c r="D170" s="20" t="s">
        <v>25</v>
      </c>
      <c r="E170" s="7"/>
      <c r="F170" s="7"/>
      <c r="G170" s="7">
        <v>0.89</v>
      </c>
      <c r="H170" s="5">
        <v>40.706699999999998</v>
      </c>
      <c r="I170" s="7">
        <f t="shared" si="96"/>
        <v>36.228963</v>
      </c>
      <c r="J170" s="7">
        <v>154.94</v>
      </c>
      <c r="K170" s="5">
        <v>1.637</v>
      </c>
      <c r="L170" s="7">
        <f t="shared" si="97"/>
        <v>253.63677999999999</v>
      </c>
      <c r="M170" s="7">
        <v>3</v>
      </c>
      <c r="N170" s="5">
        <v>40.706699999999998</v>
      </c>
      <c r="O170" s="14">
        <f t="shared" si="98"/>
        <v>122.12009999999999</v>
      </c>
      <c r="P170" s="7">
        <v>450.57</v>
      </c>
      <c r="Q170" s="6">
        <v>0.105882</v>
      </c>
      <c r="R170" s="14">
        <f t="shared" si="99"/>
        <v>47.707252740000001</v>
      </c>
      <c r="S170" s="7">
        <f t="shared" si="100"/>
        <v>84.91367636999999</v>
      </c>
      <c r="T170" s="8" t="s">
        <v>26</v>
      </c>
      <c r="U170" s="4"/>
      <c r="V170" s="4"/>
      <c r="W170" s="4"/>
      <c r="X170" s="4"/>
    </row>
    <row r="171" spans="1:24" ht="37.5" customHeight="1">
      <c r="A171" s="17" t="s">
        <v>270</v>
      </c>
      <c r="B171" s="18" t="s">
        <v>271</v>
      </c>
      <c r="C171" s="19" t="s">
        <v>272</v>
      </c>
      <c r="D171" s="22" t="s">
        <v>61</v>
      </c>
      <c r="E171" s="7"/>
      <c r="F171" s="7"/>
      <c r="G171" s="24" t="s">
        <v>25</v>
      </c>
      <c r="H171" s="7"/>
      <c r="I171" s="7"/>
      <c r="J171" s="24" t="s">
        <v>25</v>
      </c>
      <c r="K171" s="7"/>
      <c r="L171" s="7"/>
      <c r="M171" s="24" t="s">
        <v>25</v>
      </c>
      <c r="N171" s="7"/>
      <c r="O171" s="7"/>
      <c r="P171" s="24" t="s">
        <v>25</v>
      </c>
      <c r="Q171" s="7"/>
      <c r="R171" s="7"/>
      <c r="S171" s="9">
        <v>22.724</v>
      </c>
      <c r="T171" s="58" t="s">
        <v>43</v>
      </c>
      <c r="U171" s="4"/>
      <c r="V171" s="4"/>
      <c r="W171" s="4"/>
      <c r="X171" s="4"/>
    </row>
    <row r="172" spans="1:24" ht="37.5" customHeight="1">
      <c r="A172" s="17" t="s">
        <v>270</v>
      </c>
      <c r="B172" s="18" t="s">
        <v>271</v>
      </c>
      <c r="C172" s="19" t="s">
        <v>273</v>
      </c>
      <c r="D172" s="22" t="s">
        <v>61</v>
      </c>
      <c r="E172" s="7"/>
      <c r="F172" s="7"/>
      <c r="G172" s="24" t="s">
        <v>25</v>
      </c>
      <c r="H172" s="7"/>
      <c r="I172" s="7"/>
      <c r="J172" s="24" t="s">
        <v>25</v>
      </c>
      <c r="K172" s="7"/>
      <c r="L172" s="7"/>
      <c r="M172" s="24" t="s">
        <v>25</v>
      </c>
      <c r="N172" s="7"/>
      <c r="O172" s="7"/>
      <c r="P172" s="24" t="s">
        <v>25</v>
      </c>
      <c r="Q172" s="7"/>
      <c r="R172" s="7"/>
      <c r="S172" s="59" t="s">
        <v>25</v>
      </c>
      <c r="T172" s="60" t="s">
        <v>62</v>
      </c>
      <c r="U172" s="4"/>
      <c r="V172" s="4"/>
      <c r="W172" s="4"/>
      <c r="X172" s="4"/>
    </row>
    <row r="173" spans="1:24" ht="37.5" customHeight="1">
      <c r="A173" s="17" t="s">
        <v>270</v>
      </c>
      <c r="B173" s="18" t="s">
        <v>271</v>
      </c>
      <c r="C173" s="19" t="s">
        <v>274</v>
      </c>
      <c r="D173" s="20" t="s">
        <v>25</v>
      </c>
      <c r="E173" s="7"/>
      <c r="F173" s="7"/>
      <c r="G173" s="24" t="s">
        <v>25</v>
      </c>
      <c r="H173" s="7"/>
      <c r="I173" s="7"/>
      <c r="J173" s="24" t="s">
        <v>25</v>
      </c>
      <c r="K173" s="7"/>
      <c r="L173" s="7"/>
      <c r="M173" s="24" t="s">
        <v>25</v>
      </c>
      <c r="N173" s="7"/>
      <c r="O173" s="7"/>
      <c r="P173" s="24" t="s">
        <v>25</v>
      </c>
      <c r="Q173" s="7"/>
      <c r="R173" s="7"/>
      <c r="S173" s="59">
        <v>18.747499999999999</v>
      </c>
      <c r="T173" s="60" t="s">
        <v>43</v>
      </c>
      <c r="U173" s="4"/>
      <c r="V173" s="4"/>
      <c r="W173" s="4"/>
      <c r="X173" s="4"/>
    </row>
    <row r="174" spans="1:24" ht="37.5" customHeight="1">
      <c r="A174" s="17" t="s">
        <v>270</v>
      </c>
      <c r="B174" s="18" t="s">
        <v>271</v>
      </c>
      <c r="C174" s="19" t="s">
        <v>275</v>
      </c>
      <c r="D174" s="20" t="s">
        <v>25</v>
      </c>
      <c r="E174" s="7"/>
      <c r="F174" s="7"/>
      <c r="G174" s="24" t="s">
        <v>25</v>
      </c>
      <c r="H174" s="7"/>
      <c r="I174" s="7"/>
      <c r="J174" s="24" t="s">
        <v>25</v>
      </c>
      <c r="K174" s="7"/>
      <c r="L174" s="7"/>
      <c r="M174" s="24" t="s">
        <v>25</v>
      </c>
      <c r="N174" s="7"/>
      <c r="O174" s="7"/>
      <c r="P174" s="24" t="s">
        <v>25</v>
      </c>
      <c r="Q174" s="7"/>
      <c r="R174" s="7"/>
      <c r="S174" s="59" t="s">
        <v>25</v>
      </c>
      <c r="T174" s="60" t="s">
        <v>62</v>
      </c>
      <c r="U174" s="4"/>
      <c r="V174" s="4"/>
      <c r="W174" s="4"/>
      <c r="X174" s="4"/>
    </row>
    <row r="175" spans="1:24" ht="37.5" customHeight="1">
      <c r="A175" s="17" t="s">
        <v>270</v>
      </c>
      <c r="B175" s="18" t="s">
        <v>271</v>
      </c>
      <c r="C175" s="19" t="s">
        <v>276</v>
      </c>
      <c r="D175" s="20" t="s">
        <v>25</v>
      </c>
      <c r="E175" s="7"/>
      <c r="F175" s="7"/>
      <c r="G175" s="24" t="s">
        <v>25</v>
      </c>
      <c r="H175" s="7"/>
      <c r="I175" s="7"/>
      <c r="J175" s="24" t="s">
        <v>25</v>
      </c>
      <c r="K175" s="7"/>
      <c r="L175" s="7"/>
      <c r="M175" s="24" t="s">
        <v>25</v>
      </c>
      <c r="N175" s="7"/>
      <c r="O175" s="7"/>
      <c r="P175" s="24" t="s">
        <v>25</v>
      </c>
      <c r="Q175" s="7"/>
      <c r="R175" s="7"/>
      <c r="S175" s="59">
        <v>58.524999999999999</v>
      </c>
      <c r="T175" s="60" t="s">
        <v>43</v>
      </c>
      <c r="U175" s="4"/>
      <c r="V175" s="4"/>
      <c r="W175" s="4"/>
      <c r="X175" s="4"/>
    </row>
    <row r="176" spans="1:24" ht="37.5" customHeight="1">
      <c r="A176" s="17" t="s">
        <v>277</v>
      </c>
      <c r="B176" s="18" t="s">
        <v>278</v>
      </c>
      <c r="C176" s="19" t="s">
        <v>279</v>
      </c>
      <c r="D176" s="20" t="s">
        <v>25</v>
      </c>
      <c r="E176" s="7"/>
      <c r="F176" s="7"/>
      <c r="G176" s="7" t="s">
        <v>61</v>
      </c>
      <c r="H176" s="7"/>
      <c r="I176" s="7"/>
      <c r="J176" s="24" t="s">
        <v>25</v>
      </c>
      <c r="K176" s="7"/>
      <c r="L176" s="7"/>
      <c r="M176" s="24" t="s">
        <v>25</v>
      </c>
      <c r="N176" s="7"/>
      <c r="O176" s="7"/>
      <c r="P176" s="24" t="s">
        <v>25</v>
      </c>
      <c r="Q176" s="7"/>
      <c r="R176" s="7"/>
      <c r="S176" s="13">
        <v>247.43199999999999</v>
      </c>
      <c r="T176" s="36" t="s">
        <v>43</v>
      </c>
      <c r="U176" s="4"/>
      <c r="V176" s="4"/>
      <c r="W176" s="4"/>
      <c r="X176" s="4"/>
    </row>
    <row r="177" spans="1:24" ht="37.5" customHeight="1">
      <c r="A177" s="17" t="s">
        <v>280</v>
      </c>
      <c r="B177" s="18" t="s">
        <v>281</v>
      </c>
      <c r="C177" s="19" t="s">
        <v>36</v>
      </c>
      <c r="D177" s="20" t="s">
        <v>25</v>
      </c>
      <c r="E177" s="7"/>
      <c r="F177" s="7"/>
      <c r="G177" s="7">
        <v>4.2450000000000001</v>
      </c>
      <c r="H177" s="5">
        <v>40.706699999999998</v>
      </c>
      <c r="I177" s="7">
        <f t="shared" ref="I177:I178" si="101">G177*H177</f>
        <v>172.79994149999999</v>
      </c>
      <c r="J177" s="7">
        <v>107.24299999999999</v>
      </c>
      <c r="K177" s="5">
        <v>1.637</v>
      </c>
      <c r="L177" s="7">
        <f t="shared" ref="L177:L178" si="102">J177*K177</f>
        <v>175.556791</v>
      </c>
      <c r="M177" s="7">
        <v>5.0999999999999996</v>
      </c>
      <c r="N177" s="5">
        <v>40.706699999999998</v>
      </c>
      <c r="O177" s="14">
        <f t="shared" ref="O177:O178" si="103">M177*N177</f>
        <v>207.60416999999998</v>
      </c>
      <c r="P177" s="7">
        <v>1423.88</v>
      </c>
      <c r="Q177" s="6">
        <v>0.105882</v>
      </c>
      <c r="R177" s="14">
        <f t="shared" ref="R177:R178" si="104">P177*Q177</f>
        <v>150.76326216000001</v>
      </c>
      <c r="S177" s="7">
        <f t="shared" ref="S177:S178" si="105">MEDIAN(F177,I177,L177,O177,R177)</f>
        <v>174.17836625000001</v>
      </c>
      <c r="T177" s="8" t="s">
        <v>26</v>
      </c>
      <c r="U177" s="4"/>
      <c r="V177" s="4"/>
      <c r="W177" s="4"/>
      <c r="X177" s="4"/>
    </row>
    <row r="178" spans="1:24" ht="37.5" customHeight="1">
      <c r="A178" s="17" t="s">
        <v>280</v>
      </c>
      <c r="B178" s="18" t="s">
        <v>282</v>
      </c>
      <c r="C178" s="19" t="s">
        <v>57</v>
      </c>
      <c r="D178" s="20" t="s">
        <v>25</v>
      </c>
      <c r="E178" s="7"/>
      <c r="F178" s="7"/>
      <c r="G178" s="7">
        <v>8.5399999999999991</v>
      </c>
      <c r="H178" s="5">
        <v>40.706699999999998</v>
      </c>
      <c r="I178" s="7">
        <f t="shared" si="101"/>
        <v>347.63521799999995</v>
      </c>
      <c r="J178" s="7">
        <v>279.83</v>
      </c>
      <c r="K178" s="5">
        <v>1.637</v>
      </c>
      <c r="L178" s="7">
        <f t="shared" si="102"/>
        <v>458.08170999999999</v>
      </c>
      <c r="M178" s="24">
        <v>8.66</v>
      </c>
      <c r="N178" s="5">
        <v>40.706699999999998</v>
      </c>
      <c r="O178" s="14">
        <f t="shared" si="103"/>
        <v>352.52002199999998</v>
      </c>
      <c r="P178" s="7">
        <v>2847.78</v>
      </c>
      <c r="Q178" s="6">
        <v>0.105882</v>
      </c>
      <c r="R178" s="14">
        <f t="shared" si="104"/>
        <v>301.52864196000002</v>
      </c>
      <c r="S178" s="7">
        <f t="shared" si="105"/>
        <v>350.07761999999997</v>
      </c>
      <c r="T178" s="8" t="s">
        <v>26</v>
      </c>
      <c r="U178" s="4"/>
      <c r="V178" s="4"/>
      <c r="W178" s="4"/>
      <c r="X178" s="4"/>
    </row>
    <row r="179" spans="1:24" ht="37.5" customHeight="1">
      <c r="A179" s="17" t="s">
        <v>280</v>
      </c>
      <c r="B179" s="18" t="s">
        <v>44</v>
      </c>
      <c r="C179" s="19" t="s">
        <v>36</v>
      </c>
      <c r="D179" s="20" t="s">
        <v>25</v>
      </c>
      <c r="E179" s="7"/>
      <c r="F179" s="7"/>
      <c r="G179" s="24" t="s">
        <v>25</v>
      </c>
      <c r="H179" s="7"/>
      <c r="I179" s="7"/>
      <c r="J179" s="24" t="s">
        <v>25</v>
      </c>
      <c r="K179" s="7"/>
      <c r="L179" s="7"/>
      <c r="M179" s="24" t="s">
        <v>25</v>
      </c>
      <c r="N179" s="7"/>
      <c r="O179" s="7"/>
      <c r="P179" s="24" t="s">
        <v>25</v>
      </c>
      <c r="Q179" s="21"/>
      <c r="R179" s="7"/>
      <c r="S179" s="13">
        <v>115.92</v>
      </c>
      <c r="T179" s="36" t="s">
        <v>43</v>
      </c>
      <c r="U179" s="4"/>
      <c r="V179" s="4"/>
      <c r="W179" s="4"/>
      <c r="X179" s="4"/>
    </row>
    <row r="180" spans="1:24" ht="37.5" customHeight="1">
      <c r="A180" s="17" t="s">
        <v>280</v>
      </c>
      <c r="B180" s="18" t="s">
        <v>44</v>
      </c>
      <c r="C180" s="19" t="s">
        <v>57</v>
      </c>
      <c r="D180" s="20" t="s">
        <v>25</v>
      </c>
      <c r="E180" s="7"/>
      <c r="F180" s="7"/>
      <c r="G180" s="24" t="s">
        <v>25</v>
      </c>
      <c r="H180" s="7"/>
      <c r="I180" s="7"/>
      <c r="J180" s="24" t="s">
        <v>25</v>
      </c>
      <c r="K180" s="7"/>
      <c r="L180" s="7"/>
      <c r="M180" s="24" t="s">
        <v>25</v>
      </c>
      <c r="N180" s="7"/>
      <c r="O180" s="7"/>
      <c r="P180" s="24" t="s">
        <v>25</v>
      </c>
      <c r="Q180" s="21"/>
      <c r="R180" s="7"/>
      <c r="S180" s="22">
        <v>223.375</v>
      </c>
      <c r="T180" s="25" t="s">
        <v>43</v>
      </c>
      <c r="U180" s="4"/>
      <c r="V180" s="4"/>
      <c r="W180" s="4"/>
      <c r="X180" s="4"/>
    </row>
    <row r="181" spans="1:24" ht="37.5" customHeight="1">
      <c r="A181" s="17" t="s">
        <v>283</v>
      </c>
      <c r="B181" s="18" t="s">
        <v>85</v>
      </c>
      <c r="C181" s="19" t="s">
        <v>284</v>
      </c>
      <c r="D181" s="20" t="s">
        <v>25</v>
      </c>
      <c r="E181" s="7"/>
      <c r="F181" s="7"/>
      <c r="G181" s="24" t="s">
        <v>25</v>
      </c>
      <c r="H181" s="7"/>
      <c r="I181" s="7"/>
      <c r="J181" s="24" t="s">
        <v>25</v>
      </c>
      <c r="K181" s="7"/>
      <c r="L181" s="7"/>
      <c r="M181" s="24" t="s">
        <v>25</v>
      </c>
      <c r="N181" s="7"/>
      <c r="O181" s="7"/>
      <c r="P181" s="24" t="s">
        <v>25</v>
      </c>
      <c r="Q181" s="7"/>
      <c r="R181" s="7"/>
      <c r="S181" s="22">
        <v>7.73</v>
      </c>
      <c r="T181" s="25" t="s">
        <v>43</v>
      </c>
      <c r="U181" s="4"/>
      <c r="V181" s="4"/>
      <c r="W181" s="4"/>
      <c r="X181" s="4"/>
    </row>
    <row r="182" spans="1:24" ht="37.5" customHeight="1">
      <c r="A182" s="17" t="s">
        <v>283</v>
      </c>
      <c r="B182" s="18" t="s">
        <v>285</v>
      </c>
      <c r="C182" s="19" t="s">
        <v>286</v>
      </c>
      <c r="D182" s="20" t="s">
        <v>25</v>
      </c>
      <c r="E182" s="7"/>
      <c r="F182" s="7"/>
      <c r="G182" s="24" t="s">
        <v>25</v>
      </c>
      <c r="H182" s="7"/>
      <c r="I182" s="7"/>
      <c r="J182" s="24" t="s">
        <v>25</v>
      </c>
      <c r="K182" s="7"/>
      <c r="L182" s="7"/>
      <c r="M182" s="24" t="s">
        <v>25</v>
      </c>
      <c r="N182" s="7"/>
      <c r="O182" s="7"/>
      <c r="P182" s="24" t="s">
        <v>61</v>
      </c>
      <c r="Q182" s="7"/>
      <c r="R182" s="7"/>
      <c r="S182" s="22" t="s">
        <v>25</v>
      </c>
      <c r="T182" s="25" t="s">
        <v>62</v>
      </c>
      <c r="U182" s="4"/>
      <c r="V182" s="4"/>
      <c r="W182" s="4"/>
      <c r="X182" s="4"/>
    </row>
    <row r="183" spans="1:24" ht="37.5" customHeight="1">
      <c r="A183" s="17" t="s">
        <v>287</v>
      </c>
      <c r="B183" s="18" t="s">
        <v>288</v>
      </c>
      <c r="C183" s="19" t="s">
        <v>289</v>
      </c>
      <c r="D183" s="20">
        <v>33.229999999999997</v>
      </c>
      <c r="E183" s="5">
        <v>9.3934999999999995</v>
      </c>
      <c r="F183" s="7">
        <f t="shared" ref="F183:F184" si="106">D183*E183</f>
        <v>312.14600499999995</v>
      </c>
      <c r="G183" s="24" t="s">
        <v>25</v>
      </c>
      <c r="H183" s="7"/>
      <c r="I183" s="7"/>
      <c r="J183" s="7">
        <v>141.41999999999999</v>
      </c>
      <c r="K183" s="5">
        <v>1.637</v>
      </c>
      <c r="L183" s="7">
        <f t="shared" ref="L183:L184" si="107">J183*K183</f>
        <v>231.50453999999999</v>
      </c>
      <c r="M183" s="7">
        <v>9.5</v>
      </c>
      <c r="N183" s="5">
        <v>40.706699999999998</v>
      </c>
      <c r="O183" s="14">
        <f t="shared" ref="O183:O184" si="108">M183*N183</f>
        <v>386.71364999999997</v>
      </c>
      <c r="P183" s="24" t="s">
        <v>25</v>
      </c>
      <c r="Q183" s="7"/>
      <c r="R183" s="7"/>
      <c r="S183" s="7">
        <f t="shared" ref="S183:S184" si="109">MEDIAN(F183,I183,L183,O183,R183)</f>
        <v>312.14600499999995</v>
      </c>
      <c r="T183" s="8" t="s">
        <v>26</v>
      </c>
      <c r="U183" s="4"/>
      <c r="V183" s="4"/>
      <c r="W183" s="4"/>
      <c r="X183" s="4"/>
    </row>
    <row r="184" spans="1:24" ht="37.5" customHeight="1">
      <c r="A184" s="17" t="s">
        <v>287</v>
      </c>
      <c r="B184" s="18" t="s">
        <v>288</v>
      </c>
      <c r="C184" s="19" t="s">
        <v>290</v>
      </c>
      <c r="D184" s="20">
        <v>133.63999999999999</v>
      </c>
      <c r="E184" s="5">
        <v>9.3934999999999995</v>
      </c>
      <c r="F184" s="7">
        <f t="shared" si="106"/>
        <v>1255.3473399999998</v>
      </c>
      <c r="G184" s="24" t="s">
        <v>25</v>
      </c>
      <c r="H184" s="7"/>
      <c r="I184" s="7"/>
      <c r="J184" s="7">
        <v>755.55</v>
      </c>
      <c r="K184" s="5">
        <v>1.637</v>
      </c>
      <c r="L184" s="7">
        <f t="shared" si="107"/>
        <v>1236.8353499999998</v>
      </c>
      <c r="M184" s="7">
        <v>47.5</v>
      </c>
      <c r="N184" s="5">
        <v>40.706699999999998</v>
      </c>
      <c r="O184" s="14">
        <f t="shared" si="108"/>
        <v>1933.5682499999998</v>
      </c>
      <c r="P184" s="24" t="s">
        <v>25</v>
      </c>
      <c r="Q184" s="39"/>
      <c r="R184" s="7"/>
      <c r="S184" s="7">
        <f t="shared" si="109"/>
        <v>1255.3473399999998</v>
      </c>
      <c r="T184" s="8" t="s">
        <v>26</v>
      </c>
      <c r="U184" s="4"/>
      <c r="V184" s="4"/>
      <c r="W184" s="4"/>
      <c r="X184" s="4"/>
    </row>
    <row r="185" spans="1:24" ht="37.5" customHeight="1">
      <c r="A185" s="17" t="s">
        <v>287</v>
      </c>
      <c r="B185" s="18" t="s">
        <v>291</v>
      </c>
      <c r="C185" s="19" t="s">
        <v>147</v>
      </c>
      <c r="D185" s="20" t="s">
        <v>25</v>
      </c>
      <c r="E185" s="7"/>
      <c r="F185" s="7"/>
      <c r="G185" s="24" t="s">
        <v>25</v>
      </c>
      <c r="H185" s="7"/>
      <c r="I185" s="7"/>
      <c r="J185" s="24" t="s">
        <v>25</v>
      </c>
      <c r="K185" s="7"/>
      <c r="L185" s="7"/>
      <c r="M185" s="24" t="s">
        <v>25</v>
      </c>
      <c r="N185" s="7"/>
      <c r="O185" s="7"/>
      <c r="P185" s="24" t="s">
        <v>25</v>
      </c>
      <c r="Q185" s="7"/>
      <c r="R185" s="7"/>
      <c r="S185" s="49" t="s">
        <v>25</v>
      </c>
      <c r="T185" s="50" t="s">
        <v>62</v>
      </c>
      <c r="U185" s="4"/>
      <c r="V185" s="4"/>
      <c r="W185" s="4"/>
      <c r="X185" s="4"/>
    </row>
    <row r="186" spans="1:24" ht="37.5" customHeight="1">
      <c r="A186" s="17" t="s">
        <v>292</v>
      </c>
      <c r="B186" s="18" t="s">
        <v>293</v>
      </c>
      <c r="C186" s="19" t="s">
        <v>294</v>
      </c>
      <c r="D186" s="22">
        <v>25</v>
      </c>
      <c r="E186" s="5">
        <v>9.3934999999999995</v>
      </c>
      <c r="F186" s="7">
        <f t="shared" ref="F186:F190" si="110">D186*E186</f>
        <v>234.83749999999998</v>
      </c>
      <c r="G186" s="7">
        <v>10.24</v>
      </c>
      <c r="H186" s="5">
        <v>40.706699999999998</v>
      </c>
      <c r="I186" s="7">
        <f t="shared" ref="I186:I196" si="111">G186*H186</f>
        <v>416.83660800000001</v>
      </c>
      <c r="J186" s="7">
        <v>267.64</v>
      </c>
      <c r="K186" s="5">
        <v>1.637</v>
      </c>
      <c r="L186" s="7">
        <f t="shared" ref="L186:L196" si="112">J186*K186</f>
        <v>438.12667999999996</v>
      </c>
      <c r="M186" s="7">
        <v>9.1999999999999993</v>
      </c>
      <c r="N186" s="5">
        <v>40.706699999999998</v>
      </c>
      <c r="O186" s="14">
        <f t="shared" ref="O186:O187" si="113">M186*N186</f>
        <v>374.50163999999995</v>
      </c>
      <c r="P186" s="7">
        <v>4120</v>
      </c>
      <c r="Q186" s="6">
        <v>0.105882</v>
      </c>
      <c r="R186" s="14">
        <f t="shared" ref="R186:R187" si="114">P186*Q186</f>
        <v>436.23384000000004</v>
      </c>
      <c r="S186" s="7">
        <f t="shared" ref="S186:S196" si="115">MEDIAN(F186,I186,L186,O186,R186)</f>
        <v>416.83660800000001</v>
      </c>
      <c r="T186" s="8" t="s">
        <v>26</v>
      </c>
      <c r="U186" s="4"/>
      <c r="V186" s="4"/>
      <c r="W186" s="4"/>
      <c r="X186" s="4"/>
    </row>
    <row r="187" spans="1:24" ht="37.5" customHeight="1">
      <c r="A187" s="17" t="s">
        <v>292</v>
      </c>
      <c r="B187" s="18" t="s">
        <v>293</v>
      </c>
      <c r="C187" s="19" t="s">
        <v>295</v>
      </c>
      <c r="D187" s="22">
        <v>125</v>
      </c>
      <c r="E187" s="5">
        <v>9.3934999999999995</v>
      </c>
      <c r="F187" s="7">
        <f t="shared" si="110"/>
        <v>1174.1875</v>
      </c>
      <c r="G187" s="7">
        <v>54.26</v>
      </c>
      <c r="H187" s="5">
        <v>40.706699999999998</v>
      </c>
      <c r="I187" s="7">
        <f t="shared" si="111"/>
        <v>2208.7455419999997</v>
      </c>
      <c r="J187" s="7">
        <v>1135.04</v>
      </c>
      <c r="K187" s="5">
        <v>1.637</v>
      </c>
      <c r="L187" s="7">
        <f t="shared" si="112"/>
        <v>1858.0604799999999</v>
      </c>
      <c r="M187" s="7">
        <v>46</v>
      </c>
      <c r="N187" s="5">
        <v>40.706699999999998</v>
      </c>
      <c r="O187" s="14">
        <f t="shared" si="113"/>
        <v>1872.5082</v>
      </c>
      <c r="P187" s="7">
        <v>20610</v>
      </c>
      <c r="Q187" s="6">
        <v>0.105882</v>
      </c>
      <c r="R187" s="14">
        <f t="shared" si="114"/>
        <v>2182.22802</v>
      </c>
      <c r="S187" s="7">
        <f t="shared" si="115"/>
        <v>1872.5082</v>
      </c>
      <c r="T187" s="8" t="s">
        <v>26</v>
      </c>
      <c r="U187" s="4"/>
      <c r="V187" s="4"/>
      <c r="W187" s="4"/>
      <c r="X187" s="4"/>
    </row>
    <row r="188" spans="1:24" ht="37.5" customHeight="1">
      <c r="A188" s="17" t="s">
        <v>292</v>
      </c>
      <c r="B188" s="18" t="s">
        <v>296</v>
      </c>
      <c r="C188" s="19" t="s">
        <v>297</v>
      </c>
      <c r="D188" s="22">
        <v>136.60499999999999</v>
      </c>
      <c r="E188" s="5">
        <v>9.3934999999999995</v>
      </c>
      <c r="F188" s="7">
        <f t="shared" si="110"/>
        <v>1283.1990674999997</v>
      </c>
      <c r="G188" s="7">
        <v>19.43</v>
      </c>
      <c r="H188" s="5">
        <v>40.706699999999998</v>
      </c>
      <c r="I188" s="7">
        <f t="shared" si="111"/>
        <v>790.93118099999992</v>
      </c>
      <c r="J188" s="7">
        <v>1052.845</v>
      </c>
      <c r="K188" s="5">
        <v>1.637</v>
      </c>
      <c r="L188" s="7">
        <f t="shared" si="112"/>
        <v>1723.507265</v>
      </c>
      <c r="M188" s="24" t="s">
        <v>25</v>
      </c>
      <c r="N188" s="7"/>
      <c r="O188" s="7"/>
      <c r="P188" s="24" t="s">
        <v>25</v>
      </c>
      <c r="Q188" s="39"/>
      <c r="R188" s="7"/>
      <c r="S188" s="7">
        <f t="shared" si="115"/>
        <v>1283.1990674999997</v>
      </c>
      <c r="T188" s="8" t="s">
        <v>26</v>
      </c>
      <c r="U188" s="4"/>
      <c r="V188" s="4"/>
      <c r="W188" s="4"/>
      <c r="X188" s="4"/>
    </row>
    <row r="189" spans="1:24" ht="37.5" customHeight="1">
      <c r="A189" s="17" t="s">
        <v>292</v>
      </c>
      <c r="B189" s="18" t="s">
        <v>296</v>
      </c>
      <c r="C189" s="19" t="s">
        <v>298</v>
      </c>
      <c r="D189" s="22">
        <v>204.905</v>
      </c>
      <c r="E189" s="5">
        <v>9.3934999999999995</v>
      </c>
      <c r="F189" s="7">
        <f t="shared" si="110"/>
        <v>1924.7751174999999</v>
      </c>
      <c r="G189" s="7">
        <v>30.36</v>
      </c>
      <c r="H189" s="5">
        <v>40.706699999999998</v>
      </c>
      <c r="I189" s="7">
        <f t="shared" si="111"/>
        <v>1235.8554119999999</v>
      </c>
      <c r="J189" s="7">
        <v>1464.075</v>
      </c>
      <c r="K189" s="5">
        <v>1.637</v>
      </c>
      <c r="L189" s="7">
        <f t="shared" si="112"/>
        <v>2396.690775</v>
      </c>
      <c r="M189" s="24" t="s">
        <v>25</v>
      </c>
      <c r="N189" s="39"/>
      <c r="O189" s="7"/>
      <c r="P189" s="24" t="s">
        <v>25</v>
      </c>
      <c r="Q189" s="39"/>
      <c r="R189" s="7"/>
      <c r="S189" s="7">
        <f t="shared" si="115"/>
        <v>1924.7751174999999</v>
      </c>
      <c r="T189" s="8" t="s">
        <v>26</v>
      </c>
      <c r="U189" s="4"/>
      <c r="V189" s="4"/>
      <c r="W189" s="4"/>
      <c r="X189" s="4"/>
    </row>
    <row r="190" spans="1:24" ht="37.5" customHeight="1">
      <c r="A190" s="17" t="s">
        <v>292</v>
      </c>
      <c r="B190" s="18" t="s">
        <v>296</v>
      </c>
      <c r="C190" s="19" t="s">
        <v>299</v>
      </c>
      <c r="D190" s="22">
        <v>465.6</v>
      </c>
      <c r="E190" s="5">
        <v>9.3934999999999995</v>
      </c>
      <c r="F190" s="7">
        <f t="shared" si="110"/>
        <v>4373.6135999999997</v>
      </c>
      <c r="G190" s="7">
        <v>79.34</v>
      </c>
      <c r="H190" s="5">
        <v>40.706699999999998</v>
      </c>
      <c r="I190" s="7">
        <f t="shared" si="111"/>
        <v>3229.669578</v>
      </c>
      <c r="J190" s="7">
        <v>4057.79</v>
      </c>
      <c r="K190" s="5">
        <v>1.637</v>
      </c>
      <c r="L190" s="7">
        <f t="shared" si="112"/>
        <v>6642.6022300000004</v>
      </c>
      <c r="M190" s="24" t="s">
        <v>25</v>
      </c>
      <c r="N190" s="39"/>
      <c r="O190" s="7"/>
      <c r="P190" s="24" t="s">
        <v>25</v>
      </c>
      <c r="Q190" s="7"/>
      <c r="R190" s="7"/>
      <c r="S190" s="7">
        <f t="shared" si="115"/>
        <v>4373.6135999999997</v>
      </c>
      <c r="T190" s="8" t="s">
        <v>26</v>
      </c>
      <c r="U190" s="4"/>
      <c r="V190" s="4"/>
      <c r="W190" s="4"/>
      <c r="X190" s="4"/>
    </row>
    <row r="191" spans="1:24" ht="37.5" customHeight="1">
      <c r="A191" s="17" t="s">
        <v>300</v>
      </c>
      <c r="B191" s="18" t="s">
        <v>301</v>
      </c>
      <c r="C191" s="19" t="s">
        <v>302</v>
      </c>
      <c r="D191" s="20" t="s">
        <v>25</v>
      </c>
      <c r="E191" s="7"/>
      <c r="F191" s="7"/>
      <c r="G191" s="7">
        <v>2.87E-2</v>
      </c>
      <c r="H191" s="5">
        <v>40.706699999999998</v>
      </c>
      <c r="I191" s="7">
        <f t="shared" si="111"/>
        <v>1.1682822899999998</v>
      </c>
      <c r="J191" s="61">
        <v>8.6400000000000005E-2</v>
      </c>
      <c r="K191" s="5">
        <v>1.637</v>
      </c>
      <c r="L191" s="7">
        <f t="shared" si="112"/>
        <v>0.1414368</v>
      </c>
      <c r="M191" s="7">
        <v>1.1299999999999999E-2</v>
      </c>
      <c r="N191" s="5">
        <v>40.706699999999998</v>
      </c>
      <c r="O191" s="14">
        <f t="shared" ref="O191:O196" si="116">M191*N191</f>
        <v>0.45998570999999994</v>
      </c>
      <c r="P191" s="24" t="s">
        <v>25</v>
      </c>
      <c r="Q191" s="7"/>
      <c r="R191" s="7"/>
      <c r="S191" s="7">
        <f t="shared" si="115"/>
        <v>0.45998570999999994</v>
      </c>
      <c r="T191" s="8" t="s">
        <v>26</v>
      </c>
      <c r="U191" s="4"/>
      <c r="V191" s="4"/>
      <c r="W191" s="4"/>
      <c r="X191" s="4"/>
    </row>
    <row r="192" spans="1:24" ht="37.5" customHeight="1">
      <c r="A192" s="17" t="s">
        <v>300</v>
      </c>
      <c r="B192" s="62" t="s">
        <v>301</v>
      </c>
      <c r="C192" s="19" t="s">
        <v>303</v>
      </c>
      <c r="D192" s="20" t="s">
        <v>25</v>
      </c>
      <c r="E192" s="7"/>
      <c r="F192" s="7"/>
      <c r="G192" s="7">
        <v>7.17E-2</v>
      </c>
      <c r="H192" s="5">
        <v>40.706699999999998</v>
      </c>
      <c r="I192" s="7">
        <f t="shared" si="111"/>
        <v>2.9186703899999999</v>
      </c>
      <c r="J192" s="63">
        <v>0.216</v>
      </c>
      <c r="K192" s="5">
        <v>1.637</v>
      </c>
      <c r="L192" s="7">
        <f t="shared" si="112"/>
        <v>0.35359200000000002</v>
      </c>
      <c r="M192" s="7">
        <v>2.8199999999999999E-2</v>
      </c>
      <c r="N192" s="5">
        <v>40.706699999999998</v>
      </c>
      <c r="O192" s="14">
        <f t="shared" si="116"/>
        <v>1.1479289399999999</v>
      </c>
      <c r="P192" s="24" t="s">
        <v>25</v>
      </c>
      <c r="Q192" s="7"/>
      <c r="R192" s="7"/>
      <c r="S192" s="7">
        <f t="shared" si="115"/>
        <v>1.1479289399999999</v>
      </c>
      <c r="T192" s="8" t="s">
        <v>26</v>
      </c>
      <c r="U192" s="4"/>
      <c r="V192" s="4"/>
      <c r="W192" s="4"/>
      <c r="X192" s="4"/>
    </row>
    <row r="193" spans="1:24" ht="37.5" customHeight="1">
      <c r="A193" s="17" t="s">
        <v>300</v>
      </c>
      <c r="B193" s="62" t="s">
        <v>301</v>
      </c>
      <c r="C193" s="19" t="s">
        <v>304</v>
      </c>
      <c r="D193" s="20" t="s">
        <v>25</v>
      </c>
      <c r="E193" s="7"/>
      <c r="F193" s="7"/>
      <c r="G193" s="7">
        <v>0.17949999999999999</v>
      </c>
      <c r="H193" s="5">
        <v>40.706699999999998</v>
      </c>
      <c r="I193" s="7">
        <f t="shared" si="111"/>
        <v>7.3068526499999997</v>
      </c>
      <c r="J193" s="61">
        <v>0.432</v>
      </c>
      <c r="K193" s="5">
        <v>1.637</v>
      </c>
      <c r="L193" s="7">
        <f t="shared" si="112"/>
        <v>0.70718400000000003</v>
      </c>
      <c r="M193" s="7">
        <v>5.6300000000000003E-2</v>
      </c>
      <c r="N193" s="5">
        <v>40.706699999999998</v>
      </c>
      <c r="O193" s="14">
        <f t="shared" si="116"/>
        <v>2.2917872099999999</v>
      </c>
      <c r="P193" s="24" t="s">
        <v>25</v>
      </c>
      <c r="Q193" s="7"/>
      <c r="R193" s="7"/>
      <c r="S193" s="7">
        <f t="shared" si="115"/>
        <v>2.2917872099999999</v>
      </c>
      <c r="T193" s="8" t="s">
        <v>26</v>
      </c>
      <c r="U193" s="4"/>
      <c r="V193" s="4"/>
      <c r="W193" s="4"/>
      <c r="X193" s="4"/>
    </row>
    <row r="194" spans="1:24" ht="37.5" customHeight="1">
      <c r="A194" s="17" t="s">
        <v>305</v>
      </c>
      <c r="B194" s="18" t="s">
        <v>306</v>
      </c>
      <c r="C194" s="19" t="s">
        <v>174</v>
      </c>
      <c r="D194" s="20" t="s">
        <v>25</v>
      </c>
      <c r="E194" s="7"/>
      <c r="F194" s="7"/>
      <c r="G194" s="7">
        <v>59.67</v>
      </c>
      <c r="H194" s="5">
        <v>40.706699999999998</v>
      </c>
      <c r="I194" s="7">
        <f t="shared" si="111"/>
        <v>2428.968789</v>
      </c>
      <c r="J194" s="7">
        <v>2532.96</v>
      </c>
      <c r="K194" s="5">
        <v>1.637</v>
      </c>
      <c r="L194" s="7">
        <f t="shared" si="112"/>
        <v>4146.4555200000004</v>
      </c>
      <c r="M194" s="7">
        <v>110</v>
      </c>
      <c r="N194" s="5">
        <v>40.706699999999998</v>
      </c>
      <c r="O194" s="14">
        <f t="shared" si="116"/>
        <v>4477.7370000000001</v>
      </c>
      <c r="P194" s="24" t="s">
        <v>25</v>
      </c>
      <c r="Q194" s="7"/>
      <c r="R194" s="7"/>
      <c r="S194" s="7">
        <f t="shared" si="115"/>
        <v>4146.4555200000004</v>
      </c>
      <c r="T194" s="8" t="s">
        <v>26</v>
      </c>
      <c r="U194" s="4"/>
      <c r="V194" s="4"/>
      <c r="W194" s="4"/>
      <c r="X194" s="4"/>
    </row>
    <row r="195" spans="1:24" ht="37.5" customHeight="1">
      <c r="A195" s="17" t="s">
        <v>305</v>
      </c>
      <c r="B195" s="18" t="s">
        <v>35</v>
      </c>
      <c r="C195" s="19" t="s">
        <v>78</v>
      </c>
      <c r="D195" s="22">
        <v>1.4733000000000001</v>
      </c>
      <c r="E195" s="5">
        <v>9.3934999999999995</v>
      </c>
      <c r="F195" s="7">
        <f t="shared" ref="F195:F196" si="117">D195*E195</f>
        <v>13.83944355</v>
      </c>
      <c r="G195" s="7">
        <v>3.5512999999999999</v>
      </c>
      <c r="H195" s="5">
        <v>40.706699999999998</v>
      </c>
      <c r="I195" s="7">
        <f t="shared" si="111"/>
        <v>144.56170370999999</v>
      </c>
      <c r="J195" s="7">
        <v>231.3177</v>
      </c>
      <c r="K195" s="5">
        <v>1.637</v>
      </c>
      <c r="L195" s="7">
        <f t="shared" si="112"/>
        <v>378.66707489999999</v>
      </c>
      <c r="M195" s="7">
        <v>5.3097000000000003</v>
      </c>
      <c r="N195" s="5">
        <v>40.706699999999998</v>
      </c>
      <c r="O195" s="14">
        <f t="shared" si="116"/>
        <v>216.14036498999999</v>
      </c>
      <c r="P195" s="7">
        <v>2210</v>
      </c>
      <c r="Q195" s="6">
        <v>0.105882</v>
      </c>
      <c r="R195" s="14">
        <f t="shared" ref="R195:R196" si="118">P195*Q195</f>
        <v>233.99922000000001</v>
      </c>
      <c r="S195" s="7">
        <f t="shared" si="115"/>
        <v>216.14036498999999</v>
      </c>
      <c r="T195" s="8" t="s">
        <v>26</v>
      </c>
      <c r="U195" s="4"/>
      <c r="V195" s="4"/>
      <c r="W195" s="4"/>
      <c r="X195" s="4"/>
    </row>
    <row r="196" spans="1:24" ht="37.5" customHeight="1">
      <c r="A196" s="17" t="s">
        <v>305</v>
      </c>
      <c r="B196" s="18" t="s">
        <v>164</v>
      </c>
      <c r="C196" s="19" t="s">
        <v>174</v>
      </c>
      <c r="D196" s="22">
        <v>5.5</v>
      </c>
      <c r="E196" s="5">
        <v>9.3934999999999995</v>
      </c>
      <c r="F196" s="7">
        <f t="shared" si="117"/>
        <v>51.664249999999996</v>
      </c>
      <c r="G196" s="24">
        <v>14.205</v>
      </c>
      <c r="H196" s="5">
        <v>40.706699999999998</v>
      </c>
      <c r="I196" s="7">
        <f t="shared" si="111"/>
        <v>578.2386735</v>
      </c>
      <c r="J196" s="7">
        <v>925.27070000000003</v>
      </c>
      <c r="K196" s="5">
        <v>1.637</v>
      </c>
      <c r="L196" s="7">
        <f t="shared" si="112"/>
        <v>1514.6681359000002</v>
      </c>
      <c r="M196" s="7">
        <v>21.238800000000001</v>
      </c>
      <c r="N196" s="5">
        <v>40.706699999999998</v>
      </c>
      <c r="O196" s="14">
        <f t="shared" si="116"/>
        <v>864.56145995999998</v>
      </c>
      <c r="P196" s="7">
        <v>2401</v>
      </c>
      <c r="Q196" s="6">
        <v>0.105882</v>
      </c>
      <c r="R196" s="14">
        <f t="shared" si="118"/>
        <v>254.22268200000002</v>
      </c>
      <c r="S196" s="7">
        <f t="shared" si="115"/>
        <v>578.2386735</v>
      </c>
      <c r="T196" s="8" t="s">
        <v>26</v>
      </c>
      <c r="U196" s="4"/>
      <c r="V196" s="4"/>
      <c r="W196" s="4"/>
      <c r="X196" s="4"/>
    </row>
    <row r="197" spans="1:24" ht="37.5" customHeight="1">
      <c r="A197" s="17" t="s">
        <v>307</v>
      </c>
      <c r="B197" s="18" t="s">
        <v>53</v>
      </c>
      <c r="C197" s="19" t="s">
        <v>308</v>
      </c>
      <c r="D197" s="20" t="s">
        <v>25</v>
      </c>
      <c r="E197" s="49"/>
      <c r="F197" s="22"/>
      <c r="G197" s="24" t="s">
        <v>25</v>
      </c>
      <c r="H197" s="7"/>
      <c r="I197" s="7"/>
      <c r="J197" s="24" t="s">
        <v>25</v>
      </c>
      <c r="K197" s="7"/>
      <c r="L197" s="7"/>
      <c r="M197" s="24" t="s">
        <v>25</v>
      </c>
      <c r="N197" s="7"/>
      <c r="O197" s="7"/>
      <c r="P197" s="24" t="s">
        <v>25</v>
      </c>
      <c r="Q197" s="7"/>
      <c r="R197" s="7"/>
      <c r="S197" s="13">
        <v>2.89</v>
      </c>
      <c r="T197" s="36" t="s">
        <v>43</v>
      </c>
      <c r="U197" s="4"/>
      <c r="V197" s="4"/>
      <c r="W197" s="4"/>
      <c r="X197" s="4"/>
    </row>
    <row r="198" spans="1:24" ht="37.5" customHeight="1">
      <c r="A198" s="17" t="s">
        <v>307</v>
      </c>
      <c r="B198" s="18" t="s">
        <v>117</v>
      </c>
      <c r="C198" s="19" t="s">
        <v>308</v>
      </c>
      <c r="D198" s="20" t="s">
        <v>25</v>
      </c>
      <c r="E198" s="49"/>
      <c r="F198" s="22"/>
      <c r="G198" s="24" t="s">
        <v>25</v>
      </c>
      <c r="H198" s="7"/>
      <c r="I198" s="7"/>
      <c r="J198" s="24" t="s">
        <v>25</v>
      </c>
      <c r="K198" s="7"/>
      <c r="L198" s="7"/>
      <c r="M198" s="24" t="s">
        <v>25</v>
      </c>
      <c r="N198" s="7"/>
      <c r="O198" s="7"/>
      <c r="P198" s="24" t="s">
        <v>25</v>
      </c>
      <c r="Q198" s="7"/>
      <c r="R198" s="7"/>
      <c r="S198" s="22">
        <v>0.4738</v>
      </c>
      <c r="T198" s="25" t="s">
        <v>43</v>
      </c>
      <c r="U198" s="4"/>
      <c r="V198" s="4"/>
      <c r="W198" s="4"/>
      <c r="X198" s="4"/>
    </row>
    <row r="199" spans="1:24" ht="37.5" customHeight="1">
      <c r="A199" s="17" t="s">
        <v>309</v>
      </c>
      <c r="B199" s="18" t="s">
        <v>103</v>
      </c>
      <c r="C199" s="19" t="s">
        <v>243</v>
      </c>
      <c r="D199" s="20" t="s">
        <v>25</v>
      </c>
      <c r="E199" s="49"/>
      <c r="F199" s="22"/>
      <c r="G199" s="7">
        <v>0.35</v>
      </c>
      <c r="H199" s="5">
        <v>40.706699999999998</v>
      </c>
      <c r="I199" s="7">
        <f t="shared" ref="I199:I203" si="119">G199*H199</f>
        <v>14.247344999999997</v>
      </c>
      <c r="J199" s="7">
        <v>10.108000000000001</v>
      </c>
      <c r="K199" s="5">
        <v>1.637</v>
      </c>
      <c r="L199" s="7">
        <f t="shared" ref="L199:L203" si="120">J199*K199</f>
        <v>16.546796000000001</v>
      </c>
      <c r="M199" s="7">
        <v>1.881</v>
      </c>
      <c r="N199" s="5">
        <v>40.706699999999998</v>
      </c>
      <c r="O199" s="14">
        <f>M199*N199</f>
        <v>76.569302699999994</v>
      </c>
      <c r="P199" s="7">
        <v>153.4</v>
      </c>
      <c r="Q199" s="6">
        <v>0.105882</v>
      </c>
      <c r="R199" s="14">
        <f t="shared" ref="R199:R200" si="121">P199*Q199</f>
        <v>16.2422988</v>
      </c>
      <c r="S199" s="7">
        <f t="shared" ref="S199:S203" si="122">MEDIAN(F199,I199,L199,O199,R199)</f>
        <v>16.3945474</v>
      </c>
      <c r="T199" s="8" t="s">
        <v>26</v>
      </c>
      <c r="U199" s="4"/>
      <c r="V199" s="4"/>
      <c r="W199" s="4"/>
      <c r="X199" s="4"/>
    </row>
    <row r="200" spans="1:24" ht="37.5" customHeight="1">
      <c r="A200" s="17" t="s">
        <v>309</v>
      </c>
      <c r="B200" s="18" t="s">
        <v>103</v>
      </c>
      <c r="C200" s="19" t="s">
        <v>310</v>
      </c>
      <c r="D200" s="22">
        <v>5.944</v>
      </c>
      <c r="E200" s="5">
        <v>9.3934999999999995</v>
      </c>
      <c r="F200" s="7">
        <f t="shared" ref="F200:F203" si="123">D200*E200</f>
        <v>55.834963999999999</v>
      </c>
      <c r="G200" s="7">
        <v>1.3380000000000001</v>
      </c>
      <c r="H200" s="5">
        <v>40.706699999999998</v>
      </c>
      <c r="I200" s="7">
        <f t="shared" si="119"/>
        <v>54.4655646</v>
      </c>
      <c r="J200" s="7">
        <v>30.106000000000002</v>
      </c>
      <c r="K200" s="5">
        <v>1.637</v>
      </c>
      <c r="L200" s="7">
        <f t="shared" si="120"/>
        <v>49.283522000000005</v>
      </c>
      <c r="M200" s="24" t="s">
        <v>25</v>
      </c>
      <c r="N200" s="60"/>
      <c r="O200" s="60"/>
      <c r="P200" s="7">
        <v>497.2</v>
      </c>
      <c r="Q200" s="6">
        <v>0.105882</v>
      </c>
      <c r="R200" s="14">
        <f t="shared" si="121"/>
        <v>52.644530400000001</v>
      </c>
      <c r="S200" s="7">
        <f t="shared" si="122"/>
        <v>53.555047500000001</v>
      </c>
      <c r="T200" s="8" t="s">
        <v>26</v>
      </c>
      <c r="U200" s="4"/>
      <c r="V200" s="4"/>
      <c r="W200" s="4"/>
      <c r="X200" s="4"/>
    </row>
    <row r="201" spans="1:24" ht="37.5" customHeight="1">
      <c r="A201" s="17" t="s">
        <v>311</v>
      </c>
      <c r="B201" s="18" t="s">
        <v>312</v>
      </c>
      <c r="C201" s="19" t="s">
        <v>313</v>
      </c>
      <c r="D201" s="22">
        <v>25</v>
      </c>
      <c r="E201" s="5">
        <v>9.3934999999999995</v>
      </c>
      <c r="F201" s="7">
        <f t="shared" si="123"/>
        <v>234.83749999999998</v>
      </c>
      <c r="G201" s="7">
        <v>5</v>
      </c>
      <c r="H201" s="5">
        <v>40.706699999999998</v>
      </c>
      <c r="I201" s="7">
        <f t="shared" si="119"/>
        <v>203.5335</v>
      </c>
      <c r="J201" s="24">
        <v>144.61000000000001</v>
      </c>
      <c r="K201" s="5">
        <v>1.637</v>
      </c>
      <c r="L201" s="7">
        <f t="shared" si="120"/>
        <v>236.72657000000004</v>
      </c>
      <c r="M201" s="7">
        <v>3.36</v>
      </c>
      <c r="N201" s="5">
        <v>40.706699999999998</v>
      </c>
      <c r="O201" s="14">
        <f t="shared" ref="O201:O203" si="124">M201*N201</f>
        <v>136.77451199999999</v>
      </c>
      <c r="P201" s="24" t="s">
        <v>25</v>
      </c>
      <c r="Q201" s="7"/>
      <c r="R201" s="7"/>
      <c r="S201" s="7">
        <f t="shared" si="122"/>
        <v>219.18549999999999</v>
      </c>
      <c r="T201" s="8" t="s">
        <v>26</v>
      </c>
      <c r="U201" s="4"/>
      <c r="V201" s="4"/>
      <c r="W201" s="4"/>
      <c r="X201" s="4"/>
    </row>
    <row r="202" spans="1:24" ht="37.5" customHeight="1">
      <c r="A202" s="17" t="s">
        <v>311</v>
      </c>
      <c r="B202" s="18" t="s">
        <v>312</v>
      </c>
      <c r="C202" s="19" t="s">
        <v>314</v>
      </c>
      <c r="D202" s="22">
        <v>95</v>
      </c>
      <c r="E202" s="5">
        <v>9.3934999999999995</v>
      </c>
      <c r="F202" s="7">
        <f t="shared" si="123"/>
        <v>892.38249999999994</v>
      </c>
      <c r="G202" s="24">
        <v>17.91</v>
      </c>
      <c r="H202" s="5">
        <v>40.706699999999998</v>
      </c>
      <c r="I202" s="7">
        <f t="shared" si="119"/>
        <v>729.05699700000002</v>
      </c>
      <c r="J202" s="24">
        <v>684.92</v>
      </c>
      <c r="K202" s="5">
        <v>1.637</v>
      </c>
      <c r="L202" s="7">
        <f t="shared" si="120"/>
        <v>1121.2140399999998</v>
      </c>
      <c r="M202" s="7">
        <v>16.350000000000001</v>
      </c>
      <c r="N202" s="5">
        <v>40.706699999999998</v>
      </c>
      <c r="O202" s="14">
        <f t="shared" si="124"/>
        <v>665.55454500000008</v>
      </c>
      <c r="P202" s="24" t="s">
        <v>25</v>
      </c>
      <c r="Q202" s="7"/>
      <c r="R202" s="7"/>
      <c r="S202" s="7">
        <f t="shared" si="122"/>
        <v>810.71974849999992</v>
      </c>
      <c r="T202" s="8" t="s">
        <v>26</v>
      </c>
      <c r="U202" s="4"/>
      <c r="V202" s="4"/>
      <c r="W202" s="4"/>
      <c r="X202" s="4"/>
    </row>
    <row r="203" spans="1:24" ht="37.5" customHeight="1">
      <c r="A203" s="17" t="s">
        <v>311</v>
      </c>
      <c r="B203" s="18" t="s">
        <v>312</v>
      </c>
      <c r="C203" s="19" t="s">
        <v>315</v>
      </c>
      <c r="D203" s="22">
        <v>190</v>
      </c>
      <c r="E203" s="5">
        <v>9.3934999999999995</v>
      </c>
      <c r="F203" s="7">
        <f t="shared" si="123"/>
        <v>1784.7649999999999</v>
      </c>
      <c r="G203" s="7">
        <v>42.91</v>
      </c>
      <c r="H203" s="5">
        <v>40.706699999999998</v>
      </c>
      <c r="I203" s="7">
        <f t="shared" si="119"/>
        <v>1746.7244969999997</v>
      </c>
      <c r="J203" s="24">
        <v>1551.54</v>
      </c>
      <c r="K203" s="5">
        <v>1.637</v>
      </c>
      <c r="L203" s="7">
        <f t="shared" si="120"/>
        <v>2539.8709800000001</v>
      </c>
      <c r="M203" s="7">
        <v>31.7</v>
      </c>
      <c r="N203" s="5">
        <v>40.706699999999998</v>
      </c>
      <c r="O203" s="14">
        <f t="shared" si="124"/>
        <v>1290.40239</v>
      </c>
      <c r="P203" s="24" t="s">
        <v>25</v>
      </c>
      <c r="Q203" s="7"/>
      <c r="R203" s="7"/>
      <c r="S203" s="7">
        <f t="shared" si="122"/>
        <v>1765.7447484999998</v>
      </c>
      <c r="T203" s="8" t="s">
        <v>26</v>
      </c>
      <c r="U203" s="4"/>
      <c r="V203" s="4"/>
      <c r="W203" s="4"/>
      <c r="X203" s="4"/>
    </row>
    <row r="204" spans="1:24" ht="37.5" customHeight="1">
      <c r="A204" s="17" t="s">
        <v>311</v>
      </c>
      <c r="B204" s="18" t="s">
        <v>316</v>
      </c>
      <c r="C204" s="19" t="s">
        <v>174</v>
      </c>
      <c r="D204" s="20" t="s">
        <v>25</v>
      </c>
      <c r="E204" s="14"/>
      <c r="F204" s="22"/>
      <c r="G204" s="24" t="s">
        <v>25</v>
      </c>
      <c r="H204" s="7"/>
      <c r="I204" s="7"/>
      <c r="J204" s="24" t="s">
        <v>25</v>
      </c>
      <c r="K204" s="7"/>
      <c r="L204" s="7"/>
      <c r="M204" s="24" t="s">
        <v>25</v>
      </c>
      <c r="N204" s="7"/>
      <c r="O204" s="7"/>
      <c r="P204" s="24" t="s">
        <v>25</v>
      </c>
      <c r="Q204" s="7"/>
      <c r="R204" s="7"/>
      <c r="S204" s="13">
        <v>272.83</v>
      </c>
      <c r="T204" s="36" t="s">
        <v>43</v>
      </c>
      <c r="U204" s="4"/>
      <c r="V204" s="4"/>
      <c r="W204" s="4"/>
      <c r="X204" s="4"/>
    </row>
    <row r="205" spans="1:24" ht="37.5" customHeight="1">
      <c r="A205" s="17" t="s">
        <v>311</v>
      </c>
      <c r="B205" s="18" t="s">
        <v>316</v>
      </c>
      <c r="C205" s="19" t="s">
        <v>317</v>
      </c>
      <c r="D205" s="20" t="s">
        <v>25</v>
      </c>
      <c r="E205" s="14"/>
      <c r="F205" s="22"/>
      <c r="G205" s="24" t="s">
        <v>25</v>
      </c>
      <c r="H205" s="7"/>
      <c r="I205" s="7"/>
      <c r="J205" s="24" t="s">
        <v>25</v>
      </c>
      <c r="K205" s="7"/>
      <c r="L205" s="7"/>
      <c r="M205" s="24" t="s">
        <v>25</v>
      </c>
      <c r="N205" s="7"/>
      <c r="O205" s="7"/>
      <c r="P205" s="24" t="s">
        <v>25</v>
      </c>
      <c r="Q205" s="7"/>
      <c r="R205" s="7"/>
      <c r="S205" s="22">
        <v>1176.57</v>
      </c>
      <c r="T205" s="25" t="s">
        <v>43</v>
      </c>
      <c r="U205" s="4"/>
      <c r="V205" s="4"/>
      <c r="W205" s="4"/>
      <c r="X205" s="4"/>
    </row>
    <row r="206" spans="1:24" ht="37.5" customHeight="1">
      <c r="A206" s="17" t="s">
        <v>311</v>
      </c>
      <c r="B206" s="18" t="s">
        <v>316</v>
      </c>
      <c r="C206" s="19" t="s">
        <v>318</v>
      </c>
      <c r="D206" s="20" t="s">
        <v>25</v>
      </c>
      <c r="E206" s="14"/>
      <c r="F206" s="7"/>
      <c r="G206" s="24" t="s">
        <v>25</v>
      </c>
      <c r="H206" s="7"/>
      <c r="I206" s="7"/>
      <c r="J206" s="24" t="s">
        <v>25</v>
      </c>
      <c r="K206" s="7"/>
      <c r="L206" s="7"/>
      <c r="M206" s="24" t="s">
        <v>25</v>
      </c>
      <c r="N206" s="7"/>
      <c r="O206" s="7"/>
      <c r="P206" s="24" t="s">
        <v>25</v>
      </c>
      <c r="Q206" s="7"/>
      <c r="R206" s="7"/>
      <c r="S206" s="22" t="s">
        <v>25</v>
      </c>
      <c r="T206" s="25" t="s">
        <v>62</v>
      </c>
      <c r="U206" s="4"/>
      <c r="V206" s="4"/>
      <c r="W206" s="4"/>
      <c r="X206" s="4"/>
    </row>
    <row r="207" spans="1:24" ht="37.5" customHeight="1">
      <c r="A207" s="17" t="s">
        <v>311</v>
      </c>
      <c r="B207" s="18" t="s">
        <v>316</v>
      </c>
      <c r="C207" s="19" t="s">
        <v>319</v>
      </c>
      <c r="D207" s="20" t="s">
        <v>25</v>
      </c>
      <c r="E207" s="7"/>
      <c r="F207" s="7"/>
      <c r="G207" s="24" t="s">
        <v>25</v>
      </c>
      <c r="H207" s="7"/>
      <c r="I207" s="7"/>
      <c r="J207" s="24" t="s">
        <v>25</v>
      </c>
      <c r="K207" s="7"/>
      <c r="L207" s="7"/>
      <c r="M207" s="24" t="s">
        <v>25</v>
      </c>
      <c r="N207" s="7"/>
      <c r="O207" s="7"/>
      <c r="P207" s="24" t="s">
        <v>25</v>
      </c>
      <c r="Q207" s="7"/>
      <c r="R207" s="7"/>
      <c r="S207" s="22" t="s">
        <v>25</v>
      </c>
      <c r="T207" s="25" t="s">
        <v>62</v>
      </c>
      <c r="U207" s="4"/>
      <c r="V207" s="4"/>
      <c r="W207" s="4"/>
      <c r="X207" s="4"/>
    </row>
    <row r="208" spans="1:24" ht="37.5" customHeight="1">
      <c r="A208" s="17" t="s">
        <v>320</v>
      </c>
      <c r="B208" s="18" t="s">
        <v>85</v>
      </c>
      <c r="C208" s="19" t="s">
        <v>321</v>
      </c>
      <c r="D208" s="20" t="s">
        <v>25</v>
      </c>
      <c r="E208" s="7"/>
      <c r="F208" s="7"/>
      <c r="G208" s="24" t="s">
        <v>25</v>
      </c>
      <c r="H208" s="7"/>
      <c r="I208" s="7"/>
      <c r="J208" s="24" t="s">
        <v>25</v>
      </c>
      <c r="K208" s="39"/>
      <c r="L208" s="7"/>
      <c r="M208" s="24" t="s">
        <v>25</v>
      </c>
      <c r="N208" s="39"/>
      <c r="O208" s="7"/>
      <c r="P208" s="24" t="s">
        <v>25</v>
      </c>
      <c r="Q208" s="39"/>
      <c r="R208" s="7"/>
      <c r="S208" s="13">
        <v>3.9540000000000002</v>
      </c>
      <c r="T208" s="36" t="s">
        <v>43</v>
      </c>
      <c r="U208" s="4"/>
      <c r="V208" s="4"/>
      <c r="W208" s="4"/>
      <c r="X208" s="4"/>
    </row>
    <row r="209" spans="1:24" ht="37.5" customHeight="1">
      <c r="A209" s="17" t="s">
        <v>322</v>
      </c>
      <c r="B209" s="18" t="s">
        <v>323</v>
      </c>
      <c r="C209" s="19" t="s">
        <v>324</v>
      </c>
      <c r="D209" s="20" t="s">
        <v>25</v>
      </c>
      <c r="E209" s="7"/>
      <c r="F209" s="7"/>
      <c r="G209" s="7">
        <v>1.706</v>
      </c>
      <c r="H209" s="5">
        <v>40.706699999999998</v>
      </c>
      <c r="I209" s="7">
        <f t="shared" ref="I209:I216" si="125">G209*H209</f>
        <v>69.445630199999997</v>
      </c>
      <c r="J209" s="7">
        <v>60</v>
      </c>
      <c r="K209" s="5">
        <v>1.637</v>
      </c>
      <c r="L209" s="7">
        <f t="shared" ref="L209:L213" si="126">J209*K209</f>
        <v>98.22</v>
      </c>
      <c r="M209" s="57" t="s">
        <v>25</v>
      </c>
      <c r="N209" s="7"/>
      <c r="O209" s="7"/>
      <c r="P209" s="24" t="s">
        <v>25</v>
      </c>
      <c r="Q209" s="7"/>
      <c r="R209" s="7"/>
      <c r="S209" s="7">
        <f t="shared" ref="S209:S216" si="127">MEDIAN(F209,I209,L209,O209,R209)</f>
        <v>83.832815100000005</v>
      </c>
      <c r="T209" s="8" t="s">
        <v>26</v>
      </c>
      <c r="U209" s="4"/>
      <c r="V209" s="4"/>
      <c r="W209" s="4"/>
      <c r="X209" s="4"/>
    </row>
    <row r="210" spans="1:24" ht="37.5" customHeight="1">
      <c r="A210" s="17" t="s">
        <v>322</v>
      </c>
      <c r="B210" s="18" t="s">
        <v>325</v>
      </c>
      <c r="C210" s="19" t="s">
        <v>326</v>
      </c>
      <c r="D210" s="20" t="s">
        <v>25</v>
      </c>
      <c r="E210" s="7"/>
      <c r="F210" s="7"/>
      <c r="G210" s="7">
        <v>3.4119999999999999</v>
      </c>
      <c r="H210" s="5">
        <v>40.706699999999998</v>
      </c>
      <c r="I210" s="7">
        <f t="shared" si="125"/>
        <v>138.89126039999999</v>
      </c>
      <c r="J210" s="7">
        <v>120</v>
      </c>
      <c r="K210" s="5">
        <v>1.637</v>
      </c>
      <c r="L210" s="7">
        <f t="shared" si="126"/>
        <v>196.44</v>
      </c>
      <c r="M210" s="57" t="s">
        <v>25</v>
      </c>
      <c r="N210" s="7"/>
      <c r="O210" s="7"/>
      <c r="P210" s="24" t="s">
        <v>25</v>
      </c>
      <c r="Q210" s="7"/>
      <c r="R210" s="7"/>
      <c r="S210" s="7">
        <f t="shared" si="127"/>
        <v>167.66563020000001</v>
      </c>
      <c r="T210" s="8" t="s">
        <v>26</v>
      </c>
      <c r="U210" s="4"/>
      <c r="V210" s="4"/>
      <c r="W210" s="4"/>
      <c r="X210" s="4"/>
    </row>
    <row r="211" spans="1:24" ht="37.5" customHeight="1">
      <c r="A211" s="17" t="s">
        <v>322</v>
      </c>
      <c r="B211" s="18" t="s">
        <v>325</v>
      </c>
      <c r="C211" s="19" t="s">
        <v>327</v>
      </c>
      <c r="D211" s="20" t="s">
        <v>25</v>
      </c>
      <c r="E211" s="7"/>
      <c r="F211" s="7"/>
      <c r="G211" s="7">
        <v>6.8239999999999998</v>
      </c>
      <c r="H211" s="5">
        <v>40.706699999999998</v>
      </c>
      <c r="I211" s="7">
        <f t="shared" si="125"/>
        <v>277.78252079999999</v>
      </c>
      <c r="J211" s="7">
        <v>240</v>
      </c>
      <c r="K211" s="5">
        <v>1.637</v>
      </c>
      <c r="L211" s="7">
        <f t="shared" si="126"/>
        <v>392.88</v>
      </c>
      <c r="M211" s="57" t="s">
        <v>25</v>
      </c>
      <c r="N211" s="39"/>
      <c r="O211" s="7"/>
      <c r="P211" s="24" t="s">
        <v>25</v>
      </c>
      <c r="Q211" s="7"/>
      <c r="R211" s="7"/>
      <c r="S211" s="7">
        <f t="shared" si="127"/>
        <v>335.33126040000002</v>
      </c>
      <c r="T211" s="8" t="s">
        <v>26</v>
      </c>
      <c r="U211" s="4"/>
      <c r="V211" s="4"/>
      <c r="W211" s="4"/>
      <c r="X211" s="4"/>
    </row>
    <row r="212" spans="1:24" ht="37.5" customHeight="1">
      <c r="A212" s="17" t="s">
        <v>322</v>
      </c>
      <c r="B212" s="18" t="s">
        <v>325</v>
      </c>
      <c r="C212" s="19" t="s">
        <v>328</v>
      </c>
      <c r="D212" s="20" t="s">
        <v>25</v>
      </c>
      <c r="E212" s="7"/>
      <c r="F212" s="7"/>
      <c r="G212" s="7">
        <v>8.5299999999999994</v>
      </c>
      <c r="H212" s="5">
        <v>40.706699999999998</v>
      </c>
      <c r="I212" s="7">
        <f t="shared" si="125"/>
        <v>347.22815099999997</v>
      </c>
      <c r="J212" s="7">
        <v>300</v>
      </c>
      <c r="K212" s="5">
        <v>1.637</v>
      </c>
      <c r="L212" s="7">
        <f t="shared" si="126"/>
        <v>491.1</v>
      </c>
      <c r="M212" s="66" t="s">
        <v>25</v>
      </c>
      <c r="N212" s="39"/>
      <c r="O212" s="39"/>
      <c r="P212" s="24" t="s">
        <v>25</v>
      </c>
      <c r="Q212" s="39"/>
      <c r="R212" s="7"/>
      <c r="S212" s="7">
        <f t="shared" si="127"/>
        <v>419.16407549999997</v>
      </c>
      <c r="T212" s="8" t="s">
        <v>26</v>
      </c>
      <c r="U212" s="4"/>
      <c r="V212" s="4"/>
      <c r="W212" s="4"/>
      <c r="X212" s="4"/>
    </row>
    <row r="213" spans="1:24" ht="45.75" customHeight="1">
      <c r="A213" s="55" t="s">
        <v>329</v>
      </c>
      <c r="B213" s="23" t="s">
        <v>35</v>
      </c>
      <c r="C213" s="19" t="s">
        <v>34</v>
      </c>
      <c r="D213" s="22">
        <v>26.666699999999999</v>
      </c>
      <c r="E213" s="5">
        <v>9.3934999999999995</v>
      </c>
      <c r="F213" s="7">
        <f t="shared" ref="F213:F215" si="128">D213*E213</f>
        <v>250.49364644999997</v>
      </c>
      <c r="G213" s="7">
        <v>42.290700000000001</v>
      </c>
      <c r="H213" s="5">
        <v>40.706699999999998</v>
      </c>
      <c r="I213" s="7">
        <f t="shared" si="125"/>
        <v>1721.5148376899999</v>
      </c>
      <c r="J213" s="7">
        <v>1352.127</v>
      </c>
      <c r="K213" s="5">
        <v>1.637</v>
      </c>
      <c r="L213" s="7">
        <f t="shared" si="126"/>
        <v>2213.4318990000002</v>
      </c>
      <c r="M213" s="7">
        <v>28.4222</v>
      </c>
      <c r="N213" s="5">
        <v>40.706699999999998</v>
      </c>
      <c r="O213" s="14">
        <f>M213*N213</f>
        <v>1156.9739687399999</v>
      </c>
      <c r="P213" s="7">
        <v>7574.65</v>
      </c>
      <c r="Q213" s="6">
        <v>0.105882</v>
      </c>
      <c r="R213" s="14">
        <f>P213*Q213</f>
        <v>802.01909130000001</v>
      </c>
      <c r="S213" s="7">
        <f t="shared" si="127"/>
        <v>1156.9739687399999</v>
      </c>
      <c r="T213" s="8" t="s">
        <v>26</v>
      </c>
      <c r="U213" s="4"/>
      <c r="V213" s="4"/>
      <c r="W213" s="4"/>
      <c r="X213" s="4"/>
    </row>
    <row r="214" spans="1:24" ht="37.5" customHeight="1">
      <c r="A214" s="17" t="s">
        <v>330</v>
      </c>
      <c r="B214" s="31" t="s">
        <v>225</v>
      </c>
      <c r="C214" s="19" t="s">
        <v>331</v>
      </c>
      <c r="D214" s="22">
        <v>2.9666999999999999</v>
      </c>
      <c r="E214" s="5">
        <v>9.3934999999999995</v>
      </c>
      <c r="F214" s="7">
        <f t="shared" si="128"/>
        <v>27.867696449999997</v>
      </c>
      <c r="G214" s="7">
        <v>1.39</v>
      </c>
      <c r="H214" s="5">
        <v>40.706699999999998</v>
      </c>
      <c r="I214" s="7">
        <f t="shared" si="125"/>
        <v>56.582312999999992</v>
      </c>
      <c r="J214" s="54" t="s">
        <v>25</v>
      </c>
      <c r="K214" s="25"/>
      <c r="L214" s="60"/>
      <c r="M214" s="52" t="s">
        <v>25</v>
      </c>
      <c r="N214" s="39"/>
      <c r="O214" s="39"/>
      <c r="P214" s="24" t="s">
        <v>25</v>
      </c>
      <c r="Q214" s="25"/>
      <c r="R214" s="58"/>
      <c r="S214" s="7">
        <f t="shared" si="127"/>
        <v>42.225004724999991</v>
      </c>
      <c r="T214" s="8" t="s">
        <v>26</v>
      </c>
      <c r="U214" s="4"/>
      <c r="V214" s="4"/>
      <c r="W214" s="4"/>
      <c r="X214" s="4"/>
    </row>
    <row r="215" spans="1:24" ht="37.5" customHeight="1">
      <c r="A215" s="17" t="s">
        <v>330</v>
      </c>
      <c r="B215" s="31" t="s">
        <v>225</v>
      </c>
      <c r="C215" s="19" t="s">
        <v>332</v>
      </c>
      <c r="D215" s="22">
        <v>4.45</v>
      </c>
      <c r="E215" s="5">
        <v>9.3934999999999995</v>
      </c>
      <c r="F215" s="7">
        <f t="shared" si="128"/>
        <v>41.801074999999997</v>
      </c>
      <c r="G215" s="7">
        <v>2.085</v>
      </c>
      <c r="H215" s="5">
        <v>40.706699999999998</v>
      </c>
      <c r="I215" s="7">
        <f t="shared" si="125"/>
        <v>84.873469499999999</v>
      </c>
      <c r="J215" s="24" t="s">
        <v>25</v>
      </c>
      <c r="K215" s="60"/>
      <c r="L215" s="60"/>
      <c r="M215" s="24" t="s">
        <v>25</v>
      </c>
      <c r="N215" s="7"/>
      <c r="O215" s="7"/>
      <c r="P215" s="24" t="s">
        <v>25</v>
      </c>
      <c r="Q215" s="60"/>
      <c r="R215" s="60"/>
      <c r="S215" s="7">
        <f t="shared" si="127"/>
        <v>63.337272249999998</v>
      </c>
      <c r="T215" s="8" t="s">
        <v>26</v>
      </c>
      <c r="U215" s="4"/>
      <c r="V215" s="4"/>
      <c r="W215" s="4"/>
      <c r="X215" s="4"/>
    </row>
    <row r="216" spans="1:24" ht="37.5" customHeight="1">
      <c r="A216" s="17" t="s">
        <v>330</v>
      </c>
      <c r="B216" s="18" t="s">
        <v>333</v>
      </c>
      <c r="C216" s="19" t="s">
        <v>39</v>
      </c>
      <c r="D216" s="20" t="s">
        <v>25</v>
      </c>
      <c r="E216" s="7"/>
      <c r="F216" s="7"/>
      <c r="G216" s="7">
        <v>1.25</v>
      </c>
      <c r="H216" s="5">
        <v>40.706699999999998</v>
      </c>
      <c r="I216" s="7">
        <f t="shared" si="125"/>
        <v>50.883375000000001</v>
      </c>
      <c r="J216" s="24">
        <v>41.4</v>
      </c>
      <c r="K216" s="5">
        <v>1.637</v>
      </c>
      <c r="L216" s="7">
        <f>J216*K216</f>
        <v>67.771799999999999</v>
      </c>
      <c r="M216" s="7">
        <v>4.45</v>
      </c>
      <c r="N216" s="5">
        <v>40.706699999999998</v>
      </c>
      <c r="O216" s="14">
        <f>M216*N216</f>
        <v>181.14481499999999</v>
      </c>
      <c r="P216" s="24" t="s">
        <v>25</v>
      </c>
      <c r="Q216" s="7"/>
      <c r="R216" s="7"/>
      <c r="S216" s="7">
        <f t="shared" si="127"/>
        <v>67.771799999999999</v>
      </c>
      <c r="T216" s="8" t="s">
        <v>26</v>
      </c>
      <c r="U216" s="4"/>
      <c r="V216" s="4"/>
      <c r="W216" s="4"/>
      <c r="X216" s="4"/>
    </row>
    <row r="217" spans="1:24" ht="37.5" customHeight="1">
      <c r="A217" s="17" t="s">
        <v>330</v>
      </c>
      <c r="B217" s="18" t="s">
        <v>334</v>
      </c>
      <c r="C217" s="19" t="s">
        <v>335</v>
      </c>
      <c r="D217" s="20" t="s">
        <v>25</v>
      </c>
      <c r="E217" s="7"/>
      <c r="F217" s="7"/>
      <c r="G217" s="24" t="s">
        <v>25</v>
      </c>
      <c r="H217" s="7"/>
      <c r="I217" s="7"/>
      <c r="J217" s="24" t="s">
        <v>25</v>
      </c>
      <c r="K217" s="7"/>
      <c r="L217" s="7"/>
      <c r="M217" s="24" t="s">
        <v>25</v>
      </c>
      <c r="N217" s="7"/>
      <c r="O217" s="7"/>
      <c r="P217" s="24" t="s">
        <v>25</v>
      </c>
      <c r="Q217" s="7"/>
      <c r="R217" s="7"/>
      <c r="S217" s="13">
        <v>16.9435</v>
      </c>
      <c r="T217" s="36" t="s">
        <v>43</v>
      </c>
      <c r="U217" s="4"/>
      <c r="V217" s="4"/>
      <c r="W217" s="4"/>
      <c r="X217" s="4"/>
    </row>
    <row r="218" spans="1:24" ht="37.5" customHeight="1">
      <c r="A218" s="17" t="s">
        <v>330</v>
      </c>
      <c r="B218" s="18" t="s">
        <v>64</v>
      </c>
      <c r="C218" s="19" t="s">
        <v>336</v>
      </c>
      <c r="D218" s="22">
        <v>0.20499999999999999</v>
      </c>
      <c r="E218" s="5">
        <v>9.3934999999999995</v>
      </c>
      <c r="F218" s="7">
        <f>D218*E218</f>
        <v>1.9256674999999999</v>
      </c>
      <c r="G218" s="24" t="s">
        <v>25</v>
      </c>
      <c r="H218" s="7"/>
      <c r="I218" s="7"/>
      <c r="J218" s="7">
        <v>5.4485000000000001</v>
      </c>
      <c r="K218" s="5">
        <v>1.637</v>
      </c>
      <c r="L218" s="7">
        <f>J218*K218</f>
        <v>8.9191944999999997</v>
      </c>
      <c r="M218" s="7">
        <v>0.20949999999999999</v>
      </c>
      <c r="N218" s="5">
        <v>40.706699999999998</v>
      </c>
      <c r="O218" s="14">
        <f>M218*N218</f>
        <v>8.5280536499999986</v>
      </c>
      <c r="P218" s="7">
        <v>36.53</v>
      </c>
      <c r="Q218" s="6">
        <v>0.105882</v>
      </c>
      <c r="R218" s="14">
        <f>P218*Q218</f>
        <v>3.8678694600000001</v>
      </c>
      <c r="S218" s="7">
        <f>MEDIAN(F218,I218,L218,O218,R218)</f>
        <v>6.1979615549999991</v>
      </c>
      <c r="T218" s="8" t="s">
        <v>26</v>
      </c>
      <c r="U218" s="4"/>
      <c r="V218" s="4"/>
      <c r="W218" s="4"/>
      <c r="X218" s="4"/>
    </row>
    <row r="219" spans="1:24" ht="37.5" customHeight="1">
      <c r="A219" s="17" t="s">
        <v>337</v>
      </c>
      <c r="B219" s="18" t="s">
        <v>338</v>
      </c>
      <c r="C219" s="19" t="s">
        <v>339</v>
      </c>
      <c r="D219" s="20" t="s">
        <v>25</v>
      </c>
      <c r="E219" s="48"/>
      <c r="F219" s="22"/>
      <c r="G219" s="24" t="s">
        <v>25</v>
      </c>
      <c r="H219" s="7"/>
      <c r="I219" s="7"/>
      <c r="J219" s="24" t="s">
        <v>25</v>
      </c>
      <c r="K219" s="7"/>
      <c r="L219" s="7"/>
      <c r="M219" s="24" t="s">
        <v>25</v>
      </c>
      <c r="N219" s="7"/>
      <c r="O219" s="7"/>
      <c r="P219" s="24" t="s">
        <v>25</v>
      </c>
      <c r="Q219" s="7"/>
      <c r="R219" s="7"/>
      <c r="S219" s="22">
        <v>103.48</v>
      </c>
      <c r="T219" s="25" t="s">
        <v>43</v>
      </c>
      <c r="U219" s="4"/>
      <c r="V219" s="4"/>
      <c r="W219" s="4"/>
      <c r="X219" s="4"/>
    </row>
    <row r="220" spans="1:24" ht="37.5" customHeight="1">
      <c r="A220" s="17" t="s">
        <v>337</v>
      </c>
      <c r="B220" s="18" t="s">
        <v>340</v>
      </c>
      <c r="C220" s="19" t="s">
        <v>341</v>
      </c>
      <c r="D220" s="20" t="s">
        <v>25</v>
      </c>
      <c r="E220" s="48"/>
      <c r="F220" s="22"/>
      <c r="G220" s="24" t="s">
        <v>25</v>
      </c>
      <c r="H220" s="7"/>
      <c r="I220" s="7"/>
      <c r="J220" s="24" t="s">
        <v>25</v>
      </c>
      <c r="K220" s="7"/>
      <c r="L220" s="7"/>
      <c r="M220" s="24" t="s">
        <v>25</v>
      </c>
      <c r="N220" s="7"/>
      <c r="O220" s="7"/>
      <c r="P220" s="24" t="s">
        <v>25</v>
      </c>
      <c r="Q220" s="7"/>
      <c r="R220" s="7"/>
      <c r="S220" s="22" t="s">
        <v>25</v>
      </c>
      <c r="T220" s="25" t="s">
        <v>62</v>
      </c>
      <c r="U220" s="4"/>
      <c r="V220" s="4"/>
      <c r="W220" s="4"/>
      <c r="X220" s="4"/>
    </row>
    <row r="221" spans="1:24" ht="37.5" customHeight="1">
      <c r="A221" s="17" t="s">
        <v>337</v>
      </c>
      <c r="B221" s="18" t="s">
        <v>338</v>
      </c>
      <c r="C221" s="19" t="s">
        <v>342</v>
      </c>
      <c r="D221" s="20" t="s">
        <v>25</v>
      </c>
      <c r="E221" s="48"/>
      <c r="F221" s="22"/>
      <c r="G221" s="24" t="s">
        <v>25</v>
      </c>
      <c r="H221" s="7"/>
      <c r="I221" s="7"/>
      <c r="J221" s="24" t="s">
        <v>25</v>
      </c>
      <c r="K221" s="7"/>
      <c r="L221" s="7"/>
      <c r="M221" s="24" t="s">
        <v>25</v>
      </c>
      <c r="N221" s="7"/>
      <c r="O221" s="7"/>
      <c r="P221" s="24" t="s">
        <v>25</v>
      </c>
      <c r="Q221" s="7"/>
      <c r="R221" s="7"/>
      <c r="S221" s="13">
        <v>281.64</v>
      </c>
      <c r="T221" s="36" t="s">
        <v>43</v>
      </c>
      <c r="U221" s="4"/>
      <c r="V221" s="4"/>
      <c r="W221" s="4"/>
      <c r="X221" s="4"/>
    </row>
    <row r="222" spans="1:24" ht="37.5" customHeight="1">
      <c r="A222" s="17" t="s">
        <v>337</v>
      </c>
      <c r="B222" s="18" t="s">
        <v>343</v>
      </c>
      <c r="C222" s="19" t="s">
        <v>344</v>
      </c>
      <c r="D222" s="20" t="s">
        <v>25</v>
      </c>
      <c r="E222" s="48"/>
      <c r="F222" s="22"/>
      <c r="G222" s="24" t="s">
        <v>25</v>
      </c>
      <c r="H222" s="7"/>
      <c r="I222" s="7"/>
      <c r="J222" s="24" t="s">
        <v>25</v>
      </c>
      <c r="K222" s="7"/>
      <c r="L222" s="7"/>
      <c r="M222" s="24" t="s">
        <v>25</v>
      </c>
      <c r="N222" s="7"/>
      <c r="O222" s="7"/>
      <c r="P222" s="24" t="s">
        <v>25</v>
      </c>
      <c r="Q222" s="7"/>
      <c r="R222" s="7"/>
      <c r="S222" s="22">
        <v>157.22</v>
      </c>
      <c r="T222" s="25" t="s">
        <v>43</v>
      </c>
      <c r="U222" s="4"/>
      <c r="V222" s="4"/>
      <c r="W222" s="4"/>
      <c r="X222" s="4"/>
    </row>
    <row r="223" spans="1:24" ht="37.5" customHeight="1">
      <c r="A223" s="17" t="s">
        <v>337</v>
      </c>
      <c r="B223" s="18" t="s">
        <v>340</v>
      </c>
      <c r="C223" s="67">
        <v>0.1</v>
      </c>
      <c r="D223" s="20" t="s">
        <v>25</v>
      </c>
      <c r="E223" s="48"/>
      <c r="F223" s="22"/>
      <c r="G223" s="24" t="s">
        <v>25</v>
      </c>
      <c r="H223" s="7"/>
      <c r="I223" s="7"/>
      <c r="J223" s="24" t="s">
        <v>25</v>
      </c>
      <c r="K223" s="7"/>
      <c r="L223" s="7"/>
      <c r="M223" s="24" t="s">
        <v>25</v>
      </c>
      <c r="N223" s="7"/>
      <c r="O223" s="7"/>
      <c r="P223" s="24" t="s">
        <v>25</v>
      </c>
      <c r="Q223" s="7"/>
      <c r="R223" s="7"/>
      <c r="S223" s="22" t="s">
        <v>25</v>
      </c>
      <c r="T223" s="25" t="s">
        <v>62</v>
      </c>
      <c r="U223" s="4"/>
      <c r="V223" s="4"/>
      <c r="W223" s="4"/>
      <c r="X223" s="4"/>
    </row>
    <row r="224" spans="1:24" ht="37.5" customHeight="1">
      <c r="A224" s="55" t="s">
        <v>345</v>
      </c>
      <c r="B224" s="18" t="s">
        <v>346</v>
      </c>
      <c r="C224" s="12" t="s">
        <v>36</v>
      </c>
      <c r="D224" s="22">
        <v>0.7974</v>
      </c>
      <c r="E224" s="5">
        <v>9.3934999999999995</v>
      </c>
      <c r="F224" s="7">
        <f>D224*E224</f>
        <v>7.4903768999999993</v>
      </c>
      <c r="G224" s="24" t="s">
        <v>25</v>
      </c>
      <c r="H224" s="7"/>
      <c r="I224" s="7"/>
      <c r="J224" s="7">
        <v>4.1546000000000003</v>
      </c>
      <c r="K224" s="5">
        <v>1.637</v>
      </c>
      <c r="L224" s="7">
        <f>J224*K224</f>
        <v>6.8010802000000004</v>
      </c>
      <c r="M224" s="7">
        <v>0.21079999999999999</v>
      </c>
      <c r="N224" s="5">
        <v>40.706699999999998</v>
      </c>
      <c r="O224" s="14">
        <f>M224*N224</f>
        <v>8.5809723599999987</v>
      </c>
      <c r="P224" s="7">
        <v>54.634999999999998</v>
      </c>
      <c r="Q224" s="6">
        <v>0.105882</v>
      </c>
      <c r="R224" s="14">
        <f>P224*Q224</f>
        <v>5.7848630700000001</v>
      </c>
      <c r="S224" s="7">
        <f>MEDIAN(F224,I224,L224,O224,R224)</f>
        <v>7.1457285499999994</v>
      </c>
      <c r="T224" s="8" t="s">
        <v>26</v>
      </c>
      <c r="U224" s="4"/>
      <c r="V224" s="4"/>
      <c r="W224" s="4"/>
      <c r="X224" s="4"/>
    </row>
    <row r="225" spans="1:24" ht="37.5" customHeight="1">
      <c r="A225" s="17" t="s">
        <v>347</v>
      </c>
      <c r="B225" s="18" t="s">
        <v>348</v>
      </c>
      <c r="C225" s="19" t="s">
        <v>349</v>
      </c>
      <c r="D225" s="20" t="s">
        <v>25</v>
      </c>
      <c r="E225" s="48"/>
      <c r="F225" s="22"/>
      <c r="G225" s="24" t="s">
        <v>25</v>
      </c>
      <c r="H225" s="7"/>
      <c r="I225" s="7"/>
      <c r="J225" s="24" t="s">
        <v>25</v>
      </c>
      <c r="K225" s="7"/>
      <c r="L225" s="7"/>
      <c r="M225" s="24" t="s">
        <v>25</v>
      </c>
      <c r="N225" s="7"/>
      <c r="O225" s="7"/>
      <c r="P225" s="24" t="s">
        <v>25</v>
      </c>
      <c r="Q225" s="7"/>
      <c r="R225" s="7"/>
      <c r="S225" s="13">
        <v>5.3049999999999997</v>
      </c>
      <c r="T225" s="36" t="s">
        <v>43</v>
      </c>
      <c r="U225" s="4"/>
      <c r="V225" s="4"/>
      <c r="W225" s="4"/>
      <c r="X225" s="4"/>
    </row>
    <row r="226" spans="1:24" ht="37.5" customHeight="1">
      <c r="A226" s="55" t="s">
        <v>347</v>
      </c>
      <c r="B226" s="18" t="s">
        <v>348</v>
      </c>
      <c r="C226" s="19" t="s">
        <v>350</v>
      </c>
      <c r="D226" s="22">
        <v>0.81</v>
      </c>
      <c r="E226" s="5">
        <v>9.3934999999999995</v>
      </c>
      <c r="F226" s="7">
        <f>D226*E226</f>
        <v>7.6087350000000002</v>
      </c>
      <c r="G226" s="24" t="s">
        <v>25</v>
      </c>
      <c r="H226" s="7"/>
      <c r="I226" s="7"/>
      <c r="J226" s="24" t="s">
        <v>25</v>
      </c>
      <c r="K226" s="7"/>
      <c r="L226" s="7"/>
      <c r="M226" s="7">
        <v>0.51500000000000001</v>
      </c>
      <c r="N226" s="5">
        <v>40.706699999999998</v>
      </c>
      <c r="O226" s="14">
        <f>M226*N226</f>
        <v>20.963950499999999</v>
      </c>
      <c r="P226" s="24" t="s">
        <v>25</v>
      </c>
      <c r="Q226" s="7"/>
      <c r="R226" s="7"/>
      <c r="S226" s="7">
        <f>MEDIAN(F226,I226,L226,O226,R226)</f>
        <v>14.286342749999999</v>
      </c>
      <c r="T226" s="8" t="s">
        <v>26</v>
      </c>
      <c r="U226" s="4"/>
      <c r="V226" s="4"/>
      <c r="W226" s="4"/>
      <c r="X226" s="4"/>
    </row>
    <row r="227" spans="1:24" ht="37.5" customHeight="1">
      <c r="A227" s="17" t="s">
        <v>347</v>
      </c>
      <c r="B227" s="18" t="s">
        <v>64</v>
      </c>
      <c r="C227" s="19" t="s">
        <v>147</v>
      </c>
      <c r="D227" s="20" t="s">
        <v>25</v>
      </c>
      <c r="E227" s="7"/>
      <c r="F227" s="7"/>
      <c r="G227" s="24" t="s">
        <v>25</v>
      </c>
      <c r="H227" s="7"/>
      <c r="I227" s="7"/>
      <c r="J227" s="24" t="s">
        <v>25</v>
      </c>
      <c r="K227" s="7"/>
      <c r="L227" s="7"/>
      <c r="M227" s="24" t="s">
        <v>25</v>
      </c>
      <c r="N227" s="7"/>
      <c r="O227" s="7"/>
      <c r="P227" s="24" t="s">
        <v>25</v>
      </c>
      <c r="Q227" s="7"/>
      <c r="R227" s="7"/>
      <c r="S227" s="13">
        <v>7.7789999999999999</v>
      </c>
      <c r="T227" s="36" t="s">
        <v>43</v>
      </c>
      <c r="U227" s="4"/>
      <c r="V227" s="4"/>
      <c r="W227" s="4"/>
      <c r="X227" s="4"/>
    </row>
    <row r="228" spans="1:24" ht="60.75" customHeight="1">
      <c r="A228" s="17" t="s">
        <v>351</v>
      </c>
      <c r="B228" s="18" t="s">
        <v>119</v>
      </c>
      <c r="C228" s="19" t="s">
        <v>174</v>
      </c>
      <c r="D228" s="20" t="s">
        <v>25</v>
      </c>
      <c r="E228" s="7"/>
      <c r="F228" s="7"/>
      <c r="G228" s="7">
        <v>8.8499999999999995E-2</v>
      </c>
      <c r="H228" s="5">
        <v>40.706699999999998</v>
      </c>
      <c r="I228" s="7">
        <f t="shared" ref="I228:I229" si="129">G228*H228</f>
        <v>3.6025429499999997</v>
      </c>
      <c r="J228" s="7">
        <v>3.3612000000000002</v>
      </c>
      <c r="K228" s="5">
        <v>1.637</v>
      </c>
      <c r="L228" s="7">
        <f t="shared" ref="L228:L229" si="130">J228*K228</f>
        <v>5.5022844000000006</v>
      </c>
      <c r="M228" s="7">
        <v>0.156</v>
      </c>
      <c r="N228" s="5">
        <v>40.706699999999998</v>
      </c>
      <c r="O228" s="14">
        <f t="shared" ref="O228:O229" si="131">M228*N228</f>
        <v>6.3502451999999998</v>
      </c>
      <c r="P228" s="7">
        <v>65.741699999999994</v>
      </c>
      <c r="Q228" s="6">
        <v>0.105882</v>
      </c>
      <c r="R228" s="14">
        <f>P228*Q228</f>
        <v>6.9608626793999999</v>
      </c>
      <c r="S228" s="7">
        <f t="shared" ref="S228:S229" si="132">MEDIAN(F228,I228,L228,O228,R228)</f>
        <v>5.9262648000000002</v>
      </c>
      <c r="T228" s="8" t="s">
        <v>26</v>
      </c>
      <c r="U228" s="4"/>
      <c r="V228" s="4"/>
      <c r="W228" s="4"/>
      <c r="X228" s="4"/>
    </row>
    <row r="229" spans="1:24" ht="37.5" customHeight="1">
      <c r="A229" s="17" t="s">
        <v>352</v>
      </c>
      <c r="B229" s="18" t="s">
        <v>103</v>
      </c>
      <c r="C229" s="19" t="s">
        <v>353</v>
      </c>
      <c r="D229" s="20" t="s">
        <v>25</v>
      </c>
      <c r="E229" s="7"/>
      <c r="F229" s="7"/>
      <c r="G229" s="7">
        <v>0.36399999999999999</v>
      </c>
      <c r="H229" s="5">
        <v>40.706699999999998</v>
      </c>
      <c r="I229" s="7">
        <f t="shared" si="129"/>
        <v>14.817238799999998</v>
      </c>
      <c r="J229" s="7">
        <v>20.638000000000002</v>
      </c>
      <c r="K229" s="5">
        <v>1.637</v>
      </c>
      <c r="L229" s="7">
        <f t="shared" si="130"/>
        <v>33.784406000000004</v>
      </c>
      <c r="M229" s="7">
        <v>1.298</v>
      </c>
      <c r="N229" s="5">
        <v>40.706699999999998</v>
      </c>
      <c r="O229" s="14">
        <f t="shared" si="131"/>
        <v>52.837296600000002</v>
      </c>
      <c r="P229" s="24" t="s">
        <v>25</v>
      </c>
      <c r="Q229" s="7"/>
      <c r="R229" s="7"/>
      <c r="S229" s="7">
        <f t="shared" si="132"/>
        <v>33.784406000000004</v>
      </c>
      <c r="T229" s="8" t="s">
        <v>26</v>
      </c>
      <c r="U229" s="4"/>
      <c r="V229" s="4"/>
      <c r="W229" s="4"/>
      <c r="X229" s="4"/>
    </row>
    <row r="230" spans="1:24" ht="37.5" customHeight="1">
      <c r="A230" s="17" t="s">
        <v>352</v>
      </c>
      <c r="B230" s="18" t="s">
        <v>354</v>
      </c>
      <c r="C230" s="19" t="s">
        <v>336</v>
      </c>
      <c r="D230" s="20" t="s">
        <v>25</v>
      </c>
      <c r="E230" s="7"/>
      <c r="F230" s="7"/>
      <c r="G230" s="24" t="s">
        <v>25</v>
      </c>
      <c r="H230" s="7"/>
      <c r="I230" s="7"/>
      <c r="J230" s="7" t="s">
        <v>61</v>
      </c>
      <c r="K230" s="7"/>
      <c r="L230" s="7"/>
      <c r="M230" s="24" t="s">
        <v>25</v>
      </c>
      <c r="N230" s="7"/>
      <c r="O230" s="7"/>
      <c r="P230" s="24" t="s">
        <v>25</v>
      </c>
      <c r="Q230" s="7"/>
      <c r="R230" s="7"/>
      <c r="S230" s="13">
        <v>2.7240000000000002</v>
      </c>
      <c r="T230" s="36" t="s">
        <v>43</v>
      </c>
      <c r="U230" s="4"/>
      <c r="V230" s="4"/>
      <c r="W230" s="4"/>
      <c r="X230" s="4"/>
    </row>
    <row r="231" spans="1:24" ht="37.5" customHeight="1">
      <c r="A231" s="17" t="s">
        <v>355</v>
      </c>
      <c r="B231" s="18" t="s">
        <v>356</v>
      </c>
      <c r="C231" s="19" t="s">
        <v>147</v>
      </c>
      <c r="D231" s="22">
        <v>47.95</v>
      </c>
      <c r="E231" s="5">
        <v>9.3934999999999995</v>
      </c>
      <c r="F231" s="7">
        <f>D231*E231</f>
        <v>450.41832499999998</v>
      </c>
      <c r="G231" s="7">
        <v>10.87</v>
      </c>
      <c r="H231" s="5">
        <v>40.706699999999998</v>
      </c>
      <c r="I231" s="7">
        <f>G231*H231</f>
        <v>442.48182899999995</v>
      </c>
      <c r="J231" s="7">
        <v>297.74</v>
      </c>
      <c r="K231" s="5">
        <v>1.637</v>
      </c>
      <c r="L231" s="7">
        <f>J231*K231</f>
        <v>487.40038000000004</v>
      </c>
      <c r="M231" s="7">
        <v>10.5</v>
      </c>
      <c r="N231" s="5">
        <v>40.706699999999998</v>
      </c>
      <c r="O231" s="14">
        <f>M231*N231</f>
        <v>427.42034999999998</v>
      </c>
      <c r="P231" s="7">
        <v>4168</v>
      </c>
      <c r="Q231" s="6">
        <v>0.105882</v>
      </c>
      <c r="R231" s="14">
        <f>P231*Q231</f>
        <v>441.31617600000004</v>
      </c>
      <c r="S231" s="7">
        <f>MEDIAN(F231,I231,L231,O231,R231)</f>
        <v>442.48182899999995</v>
      </c>
      <c r="T231" s="8" t="s">
        <v>26</v>
      </c>
      <c r="U231" s="4"/>
      <c r="V231" s="4"/>
      <c r="W231" s="4"/>
      <c r="X231" s="4"/>
    </row>
    <row r="232" spans="1:24" ht="37.5" customHeight="1">
      <c r="A232" s="55" t="s">
        <v>357</v>
      </c>
      <c r="B232" s="18" t="s">
        <v>358</v>
      </c>
      <c r="C232" s="19" t="s">
        <v>359</v>
      </c>
      <c r="D232" s="20" t="s">
        <v>25</v>
      </c>
      <c r="E232" s="7"/>
      <c r="F232" s="7"/>
      <c r="G232" s="7">
        <v>0.1245</v>
      </c>
      <c r="H232" s="7"/>
      <c r="I232" s="7"/>
      <c r="J232" s="7" t="s">
        <v>25</v>
      </c>
      <c r="K232" s="39"/>
      <c r="L232" s="7"/>
      <c r="M232" s="7" t="s">
        <v>25</v>
      </c>
      <c r="N232" s="39"/>
      <c r="O232" s="7"/>
      <c r="P232" s="7" t="s">
        <v>25</v>
      </c>
      <c r="Q232" s="39"/>
      <c r="R232" s="14"/>
      <c r="S232" s="14">
        <v>6.4539999999999997</v>
      </c>
      <c r="T232" s="36" t="s">
        <v>43</v>
      </c>
      <c r="U232" s="4"/>
      <c r="V232" s="4"/>
      <c r="W232" s="4"/>
      <c r="X232" s="4"/>
    </row>
    <row r="233" spans="1:24" ht="37.5" customHeight="1">
      <c r="A233" s="55" t="s">
        <v>357</v>
      </c>
      <c r="B233" s="18" t="s">
        <v>358</v>
      </c>
      <c r="C233" s="19" t="s">
        <v>360</v>
      </c>
      <c r="D233" s="20" t="s">
        <v>25</v>
      </c>
      <c r="E233" s="7"/>
      <c r="F233" s="7"/>
      <c r="G233" s="7">
        <v>0.249</v>
      </c>
      <c r="H233" s="7"/>
      <c r="I233" s="7"/>
      <c r="J233" s="7" t="s">
        <v>25</v>
      </c>
      <c r="K233" s="39"/>
      <c r="L233" s="7"/>
      <c r="M233" s="7" t="s">
        <v>25</v>
      </c>
      <c r="N233" s="39"/>
      <c r="O233" s="7"/>
      <c r="P233" s="7" t="s">
        <v>25</v>
      </c>
      <c r="Q233" s="39"/>
      <c r="R233" s="7"/>
      <c r="S233" s="14">
        <v>12.8545</v>
      </c>
      <c r="T233" s="36" t="s">
        <v>43</v>
      </c>
      <c r="U233" s="4"/>
      <c r="V233" s="4"/>
      <c r="W233" s="4"/>
      <c r="X233" s="4"/>
    </row>
    <row r="234" spans="1:24" ht="37.5" customHeight="1">
      <c r="A234" s="17" t="s">
        <v>357</v>
      </c>
      <c r="B234" s="18" t="s">
        <v>361</v>
      </c>
      <c r="C234" s="19" t="s">
        <v>82</v>
      </c>
      <c r="D234" s="20" t="s">
        <v>25</v>
      </c>
      <c r="E234" s="7"/>
      <c r="F234" s="7"/>
      <c r="G234" s="7">
        <v>0.94</v>
      </c>
      <c r="H234" s="5">
        <v>40.706699999999998</v>
      </c>
      <c r="I234" s="7">
        <f t="shared" ref="I234:I246" si="133">G234*H234</f>
        <v>38.264297999999997</v>
      </c>
      <c r="J234" s="7">
        <v>5.0799000000000003</v>
      </c>
      <c r="K234" s="5">
        <v>1.637</v>
      </c>
      <c r="L234" s="7">
        <f t="shared" ref="L234:L246" si="134">J234*K234</f>
        <v>8.3157963000000006</v>
      </c>
      <c r="M234" s="7">
        <v>0.26290000000000002</v>
      </c>
      <c r="N234" s="5">
        <v>40.706699999999998</v>
      </c>
      <c r="O234" s="14">
        <f t="shared" ref="O234:O246" si="135">M234*N234</f>
        <v>10.70179143</v>
      </c>
      <c r="P234" s="7" t="s">
        <v>25</v>
      </c>
      <c r="Q234" s="7"/>
      <c r="R234" s="7"/>
      <c r="S234" s="7">
        <f t="shared" ref="S234:S246" si="136">MEDIAN(F234,I234,L234,O234,R234)</f>
        <v>10.70179143</v>
      </c>
      <c r="T234" s="8" t="s">
        <v>26</v>
      </c>
      <c r="U234" s="4"/>
      <c r="V234" s="4"/>
      <c r="W234" s="4"/>
      <c r="X234" s="4"/>
    </row>
    <row r="235" spans="1:24" ht="37.5" customHeight="1">
      <c r="A235" s="17" t="s">
        <v>357</v>
      </c>
      <c r="B235" s="18" t="s">
        <v>362</v>
      </c>
      <c r="C235" s="19" t="s">
        <v>83</v>
      </c>
      <c r="D235" s="20" t="s">
        <v>25</v>
      </c>
      <c r="E235" s="7"/>
      <c r="F235" s="7"/>
      <c r="G235" s="7">
        <v>0.92</v>
      </c>
      <c r="H235" s="5">
        <v>40.706699999999998</v>
      </c>
      <c r="I235" s="7">
        <f t="shared" si="133"/>
        <v>37.450164000000001</v>
      </c>
      <c r="J235" s="7">
        <v>10.159700000000001</v>
      </c>
      <c r="K235" s="5">
        <v>1.637</v>
      </c>
      <c r="L235" s="7">
        <f t="shared" si="134"/>
        <v>16.631428900000003</v>
      </c>
      <c r="M235" s="7">
        <v>0.52569999999999995</v>
      </c>
      <c r="N235" s="5">
        <v>40.706699999999998</v>
      </c>
      <c r="O235" s="14">
        <f t="shared" si="135"/>
        <v>21.399512189999996</v>
      </c>
      <c r="P235" s="7" t="s">
        <v>25</v>
      </c>
      <c r="Q235" s="7"/>
      <c r="R235" s="7"/>
      <c r="S235" s="7">
        <f t="shared" si="136"/>
        <v>21.399512189999996</v>
      </c>
      <c r="T235" s="8" t="s">
        <v>26</v>
      </c>
      <c r="U235" s="4"/>
      <c r="V235" s="4"/>
      <c r="W235" s="4"/>
      <c r="X235" s="4"/>
    </row>
    <row r="236" spans="1:24" ht="37.5" customHeight="1">
      <c r="A236" s="55" t="s">
        <v>357</v>
      </c>
      <c r="B236" s="18" t="s">
        <v>362</v>
      </c>
      <c r="C236" s="19" t="s">
        <v>101</v>
      </c>
      <c r="D236" s="20" t="s">
        <v>25</v>
      </c>
      <c r="E236" s="7"/>
      <c r="F236" s="7"/>
      <c r="G236" s="7">
        <v>0.97</v>
      </c>
      <c r="H236" s="5">
        <v>40.706699999999998</v>
      </c>
      <c r="I236" s="7">
        <f t="shared" si="133"/>
        <v>39.485498999999997</v>
      </c>
      <c r="J236" s="7">
        <v>12.6996</v>
      </c>
      <c r="K236" s="5">
        <v>1.637</v>
      </c>
      <c r="L236" s="7">
        <f t="shared" si="134"/>
        <v>20.7892452</v>
      </c>
      <c r="M236" s="7">
        <v>0.878</v>
      </c>
      <c r="N236" s="5">
        <v>40.706699999999998</v>
      </c>
      <c r="O236" s="14">
        <f t="shared" si="135"/>
        <v>35.7404826</v>
      </c>
      <c r="P236" s="7" t="s">
        <v>25</v>
      </c>
      <c r="Q236" s="7"/>
      <c r="R236" s="7"/>
      <c r="S236" s="7">
        <f t="shared" si="136"/>
        <v>35.7404826</v>
      </c>
      <c r="T236" s="8" t="s">
        <v>26</v>
      </c>
      <c r="U236" s="4"/>
      <c r="V236" s="4"/>
      <c r="W236" s="4"/>
      <c r="X236" s="4"/>
    </row>
    <row r="237" spans="1:24" ht="37.5" customHeight="1">
      <c r="A237" s="17" t="s">
        <v>357</v>
      </c>
      <c r="B237" s="18" t="s">
        <v>362</v>
      </c>
      <c r="C237" s="19" t="s">
        <v>363</v>
      </c>
      <c r="D237" s="20" t="s">
        <v>25</v>
      </c>
      <c r="E237" s="7"/>
      <c r="F237" s="7"/>
      <c r="G237" s="7">
        <v>1.02</v>
      </c>
      <c r="H237" s="5">
        <v>40.706699999999998</v>
      </c>
      <c r="I237" s="7">
        <f t="shared" si="133"/>
        <v>41.520834000000001</v>
      </c>
      <c r="J237" s="7">
        <v>20.319400000000002</v>
      </c>
      <c r="K237" s="5">
        <v>1.637</v>
      </c>
      <c r="L237" s="7">
        <f t="shared" si="134"/>
        <v>33.262857800000006</v>
      </c>
      <c r="M237" s="7">
        <v>1.0515000000000001</v>
      </c>
      <c r="N237" s="5">
        <v>40.706699999999998</v>
      </c>
      <c r="O237" s="14">
        <f t="shared" si="135"/>
        <v>42.803095050000003</v>
      </c>
      <c r="P237" s="7" t="s">
        <v>25</v>
      </c>
      <c r="Q237" s="7"/>
      <c r="R237" s="7"/>
      <c r="S237" s="7">
        <f t="shared" si="136"/>
        <v>41.520834000000001</v>
      </c>
      <c r="T237" s="8" t="s">
        <v>26</v>
      </c>
      <c r="U237" s="4"/>
      <c r="V237" s="4"/>
      <c r="W237" s="4"/>
      <c r="X237" s="4"/>
    </row>
    <row r="238" spans="1:24" ht="37.5" customHeight="1">
      <c r="A238" s="17" t="s">
        <v>357</v>
      </c>
      <c r="B238" s="18" t="s">
        <v>362</v>
      </c>
      <c r="C238" s="19" t="s">
        <v>364</v>
      </c>
      <c r="D238" s="68" t="s">
        <v>25</v>
      </c>
      <c r="E238" s="39"/>
      <c r="F238" s="7"/>
      <c r="G238" s="7">
        <v>1.2649999999999999</v>
      </c>
      <c r="H238" s="5">
        <v>40.706699999999998</v>
      </c>
      <c r="I238" s="7">
        <f t="shared" si="133"/>
        <v>51.493975499999991</v>
      </c>
      <c r="J238" s="7">
        <v>30.001000000000001</v>
      </c>
      <c r="K238" s="5">
        <v>1.637</v>
      </c>
      <c r="L238" s="7">
        <f t="shared" si="134"/>
        <v>49.111637000000002</v>
      </c>
      <c r="M238" s="7">
        <v>1.016</v>
      </c>
      <c r="N238" s="5">
        <v>40.706699999999998</v>
      </c>
      <c r="O238" s="14">
        <f t="shared" si="135"/>
        <v>41.358007199999996</v>
      </c>
      <c r="P238" s="7" t="s">
        <v>25</v>
      </c>
      <c r="Q238" s="7"/>
      <c r="R238" s="7"/>
      <c r="S238" s="7">
        <f t="shared" si="136"/>
        <v>49.111637000000002</v>
      </c>
      <c r="T238" s="8" t="s">
        <v>26</v>
      </c>
      <c r="U238" s="4"/>
      <c r="V238" s="4"/>
      <c r="W238" s="4"/>
      <c r="X238" s="4"/>
    </row>
    <row r="239" spans="1:24" ht="37.5" customHeight="1">
      <c r="A239" s="55" t="s">
        <v>357</v>
      </c>
      <c r="B239" s="18" t="s">
        <v>361</v>
      </c>
      <c r="C239" s="19" t="s">
        <v>365</v>
      </c>
      <c r="D239" s="68" t="s">
        <v>25</v>
      </c>
      <c r="E239" s="39"/>
      <c r="F239" s="7"/>
      <c r="G239" s="7">
        <v>0.83</v>
      </c>
      <c r="H239" s="5">
        <v>40.706699999999998</v>
      </c>
      <c r="I239" s="7">
        <f t="shared" si="133"/>
        <v>33.786560999999999</v>
      </c>
      <c r="J239" s="7">
        <v>21.86</v>
      </c>
      <c r="K239" s="5">
        <v>1.637</v>
      </c>
      <c r="L239" s="7">
        <f t="shared" si="134"/>
        <v>35.784819999999996</v>
      </c>
      <c r="M239" s="7">
        <v>0.20449999999999999</v>
      </c>
      <c r="N239" s="5">
        <v>40.706699999999998</v>
      </c>
      <c r="O239" s="14">
        <f t="shared" si="135"/>
        <v>8.3245201499999997</v>
      </c>
      <c r="P239" s="7" t="s">
        <v>25</v>
      </c>
      <c r="Q239" s="7"/>
      <c r="R239" s="7"/>
      <c r="S239" s="7">
        <f t="shared" si="136"/>
        <v>33.786560999999999</v>
      </c>
      <c r="T239" s="8" t="s">
        <v>26</v>
      </c>
      <c r="U239" s="4"/>
      <c r="V239" s="4"/>
      <c r="W239" s="4"/>
      <c r="X239" s="4"/>
    </row>
    <row r="240" spans="1:24" ht="37.5" customHeight="1">
      <c r="A240" s="55" t="s">
        <v>357</v>
      </c>
      <c r="B240" s="18" t="s">
        <v>366</v>
      </c>
      <c r="C240" s="19" t="s">
        <v>367</v>
      </c>
      <c r="D240" s="68" t="s">
        <v>25</v>
      </c>
      <c r="E240" s="39"/>
      <c r="F240" s="7"/>
      <c r="G240" s="7">
        <v>0.75749999999999995</v>
      </c>
      <c r="H240" s="5">
        <v>40.706699999999998</v>
      </c>
      <c r="I240" s="7">
        <f t="shared" si="133"/>
        <v>30.835325249999997</v>
      </c>
      <c r="J240" s="7">
        <v>18.4863</v>
      </c>
      <c r="K240" s="5">
        <v>1.637</v>
      </c>
      <c r="L240" s="7">
        <f t="shared" si="134"/>
        <v>30.262073099999999</v>
      </c>
      <c r="M240" s="7">
        <v>0.40899999999999997</v>
      </c>
      <c r="N240" s="5">
        <v>40.706699999999998</v>
      </c>
      <c r="O240" s="14">
        <f t="shared" si="135"/>
        <v>16.649040299999999</v>
      </c>
      <c r="P240" s="7" t="s">
        <v>25</v>
      </c>
      <c r="Q240" s="7"/>
      <c r="R240" s="7"/>
      <c r="S240" s="7">
        <f t="shared" si="136"/>
        <v>30.262073099999999</v>
      </c>
      <c r="T240" s="8" t="s">
        <v>26</v>
      </c>
      <c r="U240" s="4"/>
      <c r="V240" s="4"/>
      <c r="W240" s="4"/>
      <c r="X240" s="4"/>
    </row>
    <row r="241" spans="1:24" ht="54" customHeight="1">
      <c r="A241" s="55" t="s">
        <v>357</v>
      </c>
      <c r="B241" s="18" t="s">
        <v>368</v>
      </c>
      <c r="C241" s="19" t="s">
        <v>369</v>
      </c>
      <c r="D241" s="68" t="s">
        <v>25</v>
      </c>
      <c r="E241" s="39"/>
      <c r="F241" s="7"/>
      <c r="G241" s="7">
        <v>0.87</v>
      </c>
      <c r="H241" s="5">
        <v>40.706699999999998</v>
      </c>
      <c r="I241" s="7">
        <f t="shared" si="133"/>
        <v>35.414828999999997</v>
      </c>
      <c r="J241" s="7">
        <v>16.405999999999999</v>
      </c>
      <c r="K241" s="5">
        <v>1.637</v>
      </c>
      <c r="L241" s="7">
        <f t="shared" si="134"/>
        <v>26.856621999999998</v>
      </c>
      <c r="M241" s="7">
        <v>0.72</v>
      </c>
      <c r="N241" s="5">
        <v>40.706699999999998</v>
      </c>
      <c r="O241" s="14">
        <f t="shared" si="135"/>
        <v>29.308823999999998</v>
      </c>
      <c r="P241" s="7" t="s">
        <v>25</v>
      </c>
      <c r="Q241" s="7"/>
      <c r="R241" s="7"/>
      <c r="S241" s="7">
        <f t="shared" si="136"/>
        <v>29.308823999999998</v>
      </c>
      <c r="T241" s="8" t="s">
        <v>26</v>
      </c>
      <c r="U241" s="4"/>
      <c r="V241" s="4"/>
      <c r="W241" s="4"/>
      <c r="X241" s="4"/>
    </row>
    <row r="242" spans="1:24" ht="54" customHeight="1">
      <c r="A242" s="17" t="s">
        <v>357</v>
      </c>
      <c r="B242" s="18" t="s">
        <v>366</v>
      </c>
      <c r="C242" s="19" t="s">
        <v>370</v>
      </c>
      <c r="D242" s="20" t="s">
        <v>25</v>
      </c>
      <c r="E242" s="7"/>
      <c r="F242" s="7"/>
      <c r="G242" s="7">
        <v>0.95</v>
      </c>
      <c r="H242" s="5">
        <v>40.706699999999998</v>
      </c>
      <c r="I242" s="7">
        <f t="shared" si="133"/>
        <v>38.671364999999994</v>
      </c>
      <c r="J242" s="7">
        <v>36.9726</v>
      </c>
      <c r="K242" s="5">
        <v>1.637</v>
      </c>
      <c r="L242" s="7">
        <f t="shared" si="134"/>
        <v>60.524146199999997</v>
      </c>
      <c r="M242" s="7">
        <v>0.81810000000000005</v>
      </c>
      <c r="N242" s="5">
        <v>40.706699999999998</v>
      </c>
      <c r="O242" s="14">
        <f t="shared" si="135"/>
        <v>33.302151270000003</v>
      </c>
      <c r="P242" s="7" t="s">
        <v>25</v>
      </c>
      <c r="Q242" s="7"/>
      <c r="R242" s="7"/>
      <c r="S242" s="7">
        <f t="shared" si="136"/>
        <v>38.671364999999994</v>
      </c>
      <c r="T242" s="8" t="s">
        <v>26</v>
      </c>
      <c r="U242" s="4"/>
      <c r="V242" s="4"/>
      <c r="W242" s="4"/>
      <c r="X242" s="4"/>
    </row>
    <row r="243" spans="1:24" ht="54" customHeight="1">
      <c r="A243" s="55" t="s">
        <v>357</v>
      </c>
      <c r="B243" s="18" t="s">
        <v>368</v>
      </c>
      <c r="C243" s="19" t="s">
        <v>371</v>
      </c>
      <c r="D243" s="20" t="s">
        <v>25</v>
      </c>
      <c r="E243" s="7"/>
      <c r="F243" s="7"/>
      <c r="G243" s="7">
        <v>1.004</v>
      </c>
      <c r="H243" s="5">
        <v>40.706699999999998</v>
      </c>
      <c r="I243" s="7">
        <f t="shared" si="133"/>
        <v>40.869526799999996</v>
      </c>
      <c r="J243" s="7">
        <v>23.2545</v>
      </c>
      <c r="K243" s="5">
        <v>1.637</v>
      </c>
      <c r="L243" s="7">
        <f t="shared" si="134"/>
        <v>38.0676165</v>
      </c>
      <c r="M243" s="7">
        <v>0.74</v>
      </c>
      <c r="N243" s="5">
        <v>40.706699999999998</v>
      </c>
      <c r="O243" s="14">
        <f t="shared" si="135"/>
        <v>30.122957999999997</v>
      </c>
      <c r="P243" s="7" t="s">
        <v>25</v>
      </c>
      <c r="Q243" s="7"/>
      <c r="R243" s="7"/>
      <c r="S243" s="7">
        <f t="shared" si="136"/>
        <v>38.0676165</v>
      </c>
      <c r="T243" s="8" t="s">
        <v>26</v>
      </c>
      <c r="U243" s="4"/>
      <c r="V243" s="4"/>
      <c r="W243" s="4"/>
      <c r="X243" s="4"/>
    </row>
    <row r="244" spans="1:24" ht="37.5" customHeight="1">
      <c r="A244" s="17" t="s">
        <v>357</v>
      </c>
      <c r="B244" s="18" t="s">
        <v>361</v>
      </c>
      <c r="C244" s="19" t="s">
        <v>372</v>
      </c>
      <c r="D244" s="68" t="s">
        <v>25</v>
      </c>
      <c r="E244" s="39"/>
      <c r="F244" s="7"/>
      <c r="G244" s="7">
        <v>1.151</v>
      </c>
      <c r="H244" s="5">
        <v>40.706699999999998</v>
      </c>
      <c r="I244" s="7">
        <f t="shared" si="133"/>
        <v>46.853411699999995</v>
      </c>
      <c r="J244" s="7">
        <v>28.148</v>
      </c>
      <c r="K244" s="5">
        <v>1.637</v>
      </c>
      <c r="L244" s="7">
        <f t="shared" si="134"/>
        <v>46.078276000000002</v>
      </c>
      <c r="M244" s="7">
        <v>1.3985000000000001</v>
      </c>
      <c r="N244" s="5">
        <v>40.706699999999998</v>
      </c>
      <c r="O244" s="14">
        <f t="shared" si="135"/>
        <v>56.928319950000002</v>
      </c>
      <c r="P244" s="7" t="s">
        <v>25</v>
      </c>
      <c r="Q244" s="39"/>
      <c r="R244" s="7"/>
      <c r="S244" s="7">
        <f t="shared" si="136"/>
        <v>46.853411699999995</v>
      </c>
      <c r="T244" s="8" t="s">
        <v>26</v>
      </c>
      <c r="U244" s="4"/>
      <c r="V244" s="4"/>
      <c r="W244" s="4"/>
      <c r="X244" s="4"/>
    </row>
    <row r="245" spans="1:24" ht="37.5" customHeight="1">
      <c r="A245" s="55" t="s">
        <v>357</v>
      </c>
      <c r="B245" s="18" t="s">
        <v>361</v>
      </c>
      <c r="C245" s="19" t="s">
        <v>373</v>
      </c>
      <c r="D245" s="68" t="s">
        <v>25</v>
      </c>
      <c r="E245" s="39"/>
      <c r="F245" s="7"/>
      <c r="G245" s="7">
        <v>9.5411000000000001</v>
      </c>
      <c r="H245" s="5">
        <v>40.706699999999998</v>
      </c>
      <c r="I245" s="7">
        <f t="shared" si="133"/>
        <v>388.38669536999998</v>
      </c>
      <c r="J245" s="7">
        <v>277.2944</v>
      </c>
      <c r="K245" s="5">
        <v>1.637</v>
      </c>
      <c r="L245" s="7">
        <f t="shared" si="134"/>
        <v>453.93093279999999</v>
      </c>
      <c r="M245" s="7">
        <v>6.1355000000000004</v>
      </c>
      <c r="N245" s="5">
        <v>40.706699999999998</v>
      </c>
      <c r="O245" s="14">
        <f t="shared" si="135"/>
        <v>249.75595785000002</v>
      </c>
      <c r="P245" s="7" t="s">
        <v>25</v>
      </c>
      <c r="Q245" s="39"/>
      <c r="R245" s="7"/>
      <c r="S245" s="7">
        <f t="shared" si="136"/>
        <v>388.38669536999998</v>
      </c>
      <c r="T245" s="8" t="s">
        <v>26</v>
      </c>
      <c r="U245" s="4"/>
      <c r="V245" s="4"/>
      <c r="W245" s="4"/>
      <c r="X245" s="4"/>
    </row>
    <row r="246" spans="1:24" ht="37.5" customHeight="1">
      <c r="A246" s="55" t="s">
        <v>357</v>
      </c>
      <c r="B246" s="18" t="s">
        <v>361</v>
      </c>
      <c r="C246" s="19" t="s">
        <v>374</v>
      </c>
      <c r="D246" s="68" t="s">
        <v>25</v>
      </c>
      <c r="E246" s="39"/>
      <c r="F246" s="7"/>
      <c r="G246" s="7">
        <v>15.9018</v>
      </c>
      <c r="H246" s="5">
        <v>40.706699999999998</v>
      </c>
      <c r="I246" s="7">
        <f t="shared" si="133"/>
        <v>647.30980205999992</v>
      </c>
      <c r="J246" s="7">
        <v>462.15730000000002</v>
      </c>
      <c r="K246" s="5">
        <v>1.637</v>
      </c>
      <c r="L246" s="7">
        <f t="shared" si="134"/>
        <v>756.5515001</v>
      </c>
      <c r="M246" s="7">
        <v>10.2258</v>
      </c>
      <c r="N246" s="5">
        <v>40.706699999999998</v>
      </c>
      <c r="O246" s="14">
        <f t="shared" si="135"/>
        <v>416.25857285999996</v>
      </c>
      <c r="P246" s="7" t="s">
        <v>25</v>
      </c>
      <c r="Q246" s="39"/>
      <c r="R246" s="7"/>
      <c r="S246" s="7">
        <f t="shared" si="136"/>
        <v>647.30980205999992</v>
      </c>
      <c r="T246" s="8" t="s">
        <v>26</v>
      </c>
      <c r="U246" s="4"/>
      <c r="V246" s="4"/>
      <c r="W246" s="4"/>
      <c r="X246" s="4"/>
    </row>
    <row r="247" spans="1:24" ht="54" customHeight="1">
      <c r="A247" s="17" t="s">
        <v>375</v>
      </c>
      <c r="B247" s="18" t="s">
        <v>376</v>
      </c>
      <c r="C247" s="19" t="s">
        <v>377</v>
      </c>
      <c r="D247" s="20" t="s">
        <v>25</v>
      </c>
      <c r="E247" s="7"/>
      <c r="F247" s="7"/>
      <c r="G247" s="24">
        <v>47.2</v>
      </c>
      <c r="H247" s="7"/>
      <c r="I247" s="7"/>
      <c r="J247" s="24" t="s">
        <v>25</v>
      </c>
      <c r="K247" s="7"/>
      <c r="L247" s="7"/>
      <c r="M247" s="24" t="s">
        <v>25</v>
      </c>
      <c r="N247" s="7"/>
      <c r="O247" s="7"/>
      <c r="P247" s="24" t="s">
        <v>25</v>
      </c>
      <c r="Q247" s="7"/>
      <c r="R247" s="7"/>
      <c r="S247" s="13">
        <v>2185.11</v>
      </c>
      <c r="T247" s="36" t="s">
        <v>43</v>
      </c>
      <c r="U247" s="4"/>
      <c r="V247" s="4"/>
      <c r="W247" s="4"/>
      <c r="X247" s="4"/>
    </row>
    <row r="248" spans="1:24" ht="54" customHeight="1">
      <c r="A248" s="17" t="s">
        <v>375</v>
      </c>
      <c r="B248" s="18" t="s">
        <v>376</v>
      </c>
      <c r="C248" s="19" t="s">
        <v>378</v>
      </c>
      <c r="D248" s="20" t="s">
        <v>25</v>
      </c>
      <c r="E248" s="7"/>
      <c r="F248" s="7"/>
      <c r="G248" s="24" t="s">
        <v>25</v>
      </c>
      <c r="H248" s="7"/>
      <c r="I248" s="7"/>
      <c r="J248" s="24" t="s">
        <v>25</v>
      </c>
      <c r="K248" s="7"/>
      <c r="L248" s="7"/>
      <c r="M248" s="24" t="s">
        <v>25</v>
      </c>
      <c r="N248" s="7"/>
      <c r="O248" s="7"/>
      <c r="P248" s="24" t="s">
        <v>25</v>
      </c>
      <c r="Q248" s="7"/>
      <c r="R248" s="7"/>
      <c r="S248" s="22">
        <v>4872.43</v>
      </c>
      <c r="T248" s="25" t="s">
        <v>43</v>
      </c>
      <c r="U248" s="4"/>
      <c r="V248" s="4"/>
      <c r="W248" s="4"/>
      <c r="X248" s="4"/>
    </row>
    <row r="249" spans="1:24" ht="54" customHeight="1">
      <c r="A249" s="17" t="s">
        <v>375</v>
      </c>
      <c r="B249" s="18" t="s">
        <v>379</v>
      </c>
      <c r="C249" s="19" t="s">
        <v>377</v>
      </c>
      <c r="D249" s="22">
        <v>139.30000000000001</v>
      </c>
      <c r="E249" s="5">
        <v>9.3934999999999995</v>
      </c>
      <c r="F249" s="7">
        <f t="shared" ref="F249:F250" si="137">D249*E249</f>
        <v>1308.5145500000001</v>
      </c>
      <c r="G249" s="7">
        <v>32.28</v>
      </c>
      <c r="H249" s="5">
        <v>40.706699999999998</v>
      </c>
      <c r="I249" s="7">
        <f t="shared" ref="I249:I250" si="138">G249*H249</f>
        <v>1314.0122759999999</v>
      </c>
      <c r="J249" s="7">
        <v>979.2</v>
      </c>
      <c r="K249" s="5">
        <v>1.637</v>
      </c>
      <c r="L249" s="7">
        <f t="shared" ref="L249:L250" si="139">J249*K249</f>
        <v>1602.9504000000002</v>
      </c>
      <c r="M249" s="7">
        <v>45.2</v>
      </c>
      <c r="N249" s="5">
        <v>40.706699999999998</v>
      </c>
      <c r="O249" s="14">
        <f t="shared" ref="O249:O250" si="140">M249*N249</f>
        <v>1839.9428399999999</v>
      </c>
      <c r="P249" s="7">
        <v>23611</v>
      </c>
      <c r="Q249" s="6">
        <v>0.105882</v>
      </c>
      <c r="R249" s="14">
        <f t="shared" ref="R249:R250" si="141">P249*Q249</f>
        <v>2499.979902</v>
      </c>
      <c r="S249" s="7">
        <f t="shared" ref="S249:S250" si="142">MEDIAN(F249,I249,L249,O249,R249)</f>
        <v>1602.9504000000002</v>
      </c>
      <c r="T249" s="8" t="s">
        <v>26</v>
      </c>
      <c r="U249" s="4"/>
      <c r="V249" s="4"/>
      <c r="W249" s="4"/>
      <c r="X249" s="4"/>
    </row>
    <row r="250" spans="1:24" ht="54" customHeight="1">
      <c r="A250" s="17" t="s">
        <v>375</v>
      </c>
      <c r="B250" s="18" t="s">
        <v>379</v>
      </c>
      <c r="C250" s="19" t="s">
        <v>378</v>
      </c>
      <c r="D250" s="22">
        <v>428.25</v>
      </c>
      <c r="E250" s="5">
        <v>9.3934999999999995</v>
      </c>
      <c r="F250" s="7">
        <f t="shared" si="137"/>
        <v>4022.7663749999997</v>
      </c>
      <c r="G250" s="7">
        <v>100.18</v>
      </c>
      <c r="H250" s="5">
        <v>40.706699999999998</v>
      </c>
      <c r="I250" s="7">
        <f t="shared" si="138"/>
        <v>4077.997206</v>
      </c>
      <c r="J250" s="7">
        <v>3048.61</v>
      </c>
      <c r="K250" s="5">
        <v>1.637</v>
      </c>
      <c r="L250" s="7">
        <f t="shared" si="139"/>
        <v>4990.5745700000007</v>
      </c>
      <c r="M250" s="7">
        <v>138.35</v>
      </c>
      <c r="N250" s="5">
        <v>40.706699999999998</v>
      </c>
      <c r="O250" s="14">
        <f t="shared" si="140"/>
        <v>5631.7719449999995</v>
      </c>
      <c r="P250" s="7">
        <v>64532</v>
      </c>
      <c r="Q250" s="6">
        <v>0.105882</v>
      </c>
      <c r="R250" s="14">
        <f t="shared" si="141"/>
        <v>6832.7772240000004</v>
      </c>
      <c r="S250" s="7">
        <f t="shared" si="142"/>
        <v>4990.5745700000007</v>
      </c>
      <c r="T250" s="8" t="s">
        <v>26</v>
      </c>
      <c r="U250" s="4"/>
      <c r="V250" s="4"/>
      <c r="W250" s="4"/>
      <c r="X250" s="4"/>
    </row>
    <row r="251" spans="1:24" ht="37.5" customHeight="1">
      <c r="A251" s="17" t="s">
        <v>380</v>
      </c>
      <c r="B251" s="18" t="s">
        <v>117</v>
      </c>
      <c r="C251" s="19" t="s">
        <v>54</v>
      </c>
      <c r="D251" s="22" t="s">
        <v>25</v>
      </c>
      <c r="E251" s="48"/>
      <c r="F251" s="22"/>
      <c r="G251" s="7" t="s">
        <v>25</v>
      </c>
      <c r="H251" s="7"/>
      <c r="I251" s="7"/>
      <c r="J251" s="7" t="s">
        <v>25</v>
      </c>
      <c r="K251" s="7"/>
      <c r="L251" s="7"/>
      <c r="M251" s="7" t="s">
        <v>25</v>
      </c>
      <c r="N251" s="7"/>
      <c r="O251" s="7"/>
      <c r="P251" s="7" t="s">
        <v>25</v>
      </c>
      <c r="Q251" s="7"/>
      <c r="R251" s="7"/>
      <c r="S251" s="13">
        <v>1.0093000000000001</v>
      </c>
      <c r="T251" s="36" t="s">
        <v>43</v>
      </c>
      <c r="U251" s="4"/>
      <c r="V251" s="4"/>
      <c r="W251" s="4"/>
      <c r="X251" s="4"/>
    </row>
    <row r="252" spans="1:24" ht="37.5" customHeight="1">
      <c r="A252" s="17" t="s">
        <v>381</v>
      </c>
      <c r="B252" s="18" t="s">
        <v>382</v>
      </c>
      <c r="C252" s="19" t="s">
        <v>383</v>
      </c>
      <c r="D252" s="22">
        <v>1.2997000000000001</v>
      </c>
      <c r="E252" s="5">
        <v>9.3934999999999995</v>
      </c>
      <c r="F252" s="7">
        <f t="shared" ref="F252:F261" si="143">D252*E252</f>
        <v>12.208731950000001</v>
      </c>
      <c r="G252" s="7">
        <v>0.3987</v>
      </c>
      <c r="H252" s="5">
        <v>40.706699999999998</v>
      </c>
      <c r="I252" s="7">
        <f t="shared" ref="I252:I261" si="144">G252*H252</f>
        <v>16.229761289999999</v>
      </c>
      <c r="J252" s="7">
        <v>21.925000000000001</v>
      </c>
      <c r="K252" s="5">
        <v>1.637</v>
      </c>
      <c r="L252" s="7">
        <f t="shared" ref="L252:L261" si="145">J252*K252</f>
        <v>35.891224999999999</v>
      </c>
      <c r="M252" s="7">
        <v>0.39169999999999999</v>
      </c>
      <c r="N252" s="5">
        <v>40.706699999999998</v>
      </c>
      <c r="O252" s="14">
        <f t="shared" ref="O252:O257" si="146">M252*N252</f>
        <v>15.944814389999999</v>
      </c>
      <c r="P252" s="7">
        <v>239.33330000000001</v>
      </c>
      <c r="Q252" s="6">
        <v>0.105882</v>
      </c>
      <c r="R252" s="14">
        <f t="shared" ref="R252:R257" si="147">P252*Q252</f>
        <v>25.341088470600003</v>
      </c>
      <c r="S252" s="7">
        <f t="shared" ref="S252:S261" si="148">MEDIAN(F252,I252,L252,O252,R252)</f>
        <v>16.229761289999999</v>
      </c>
      <c r="T252" s="8" t="s">
        <v>26</v>
      </c>
      <c r="U252" s="4"/>
      <c r="V252" s="4"/>
      <c r="W252" s="4"/>
      <c r="X252" s="4"/>
    </row>
    <row r="253" spans="1:24" ht="37.5" customHeight="1">
      <c r="A253" s="17" t="s">
        <v>381</v>
      </c>
      <c r="B253" s="18" t="s">
        <v>382</v>
      </c>
      <c r="C253" s="19" t="s">
        <v>173</v>
      </c>
      <c r="D253" s="22">
        <v>1.7723</v>
      </c>
      <c r="E253" s="5">
        <v>9.3934999999999995</v>
      </c>
      <c r="F253" s="7">
        <f t="shared" si="143"/>
        <v>16.64810005</v>
      </c>
      <c r="G253" s="7">
        <v>0.3987</v>
      </c>
      <c r="H253" s="5">
        <v>40.706699999999998</v>
      </c>
      <c r="I253" s="7">
        <f t="shared" si="144"/>
        <v>16.229761289999999</v>
      </c>
      <c r="J253" s="7">
        <v>21.88</v>
      </c>
      <c r="K253" s="5">
        <v>1.637</v>
      </c>
      <c r="L253" s="7">
        <f t="shared" si="145"/>
        <v>35.81756</v>
      </c>
      <c r="M253" s="7">
        <v>0.44</v>
      </c>
      <c r="N253" s="5">
        <v>40.706699999999998</v>
      </c>
      <c r="O253" s="14">
        <f t="shared" si="146"/>
        <v>17.910947999999998</v>
      </c>
      <c r="P253" s="7">
        <v>239.33330000000001</v>
      </c>
      <c r="Q253" s="6">
        <v>0.105882</v>
      </c>
      <c r="R253" s="14">
        <f t="shared" si="147"/>
        <v>25.341088470600003</v>
      </c>
      <c r="S253" s="7">
        <f t="shared" si="148"/>
        <v>17.910947999999998</v>
      </c>
      <c r="T253" s="8" t="s">
        <v>26</v>
      </c>
      <c r="U253" s="4"/>
      <c r="V253" s="4"/>
      <c r="W253" s="4"/>
      <c r="X253" s="4"/>
    </row>
    <row r="254" spans="1:24" ht="37.5" customHeight="1">
      <c r="A254" s="17" t="s">
        <v>384</v>
      </c>
      <c r="B254" s="18" t="s">
        <v>385</v>
      </c>
      <c r="C254" s="19" t="s">
        <v>78</v>
      </c>
      <c r="D254" s="22">
        <v>62.5</v>
      </c>
      <c r="E254" s="5">
        <v>9.3934999999999995</v>
      </c>
      <c r="F254" s="7">
        <f t="shared" si="143"/>
        <v>587.09375</v>
      </c>
      <c r="G254" s="7">
        <v>27.119499999999999</v>
      </c>
      <c r="H254" s="5">
        <v>40.706699999999998</v>
      </c>
      <c r="I254" s="7">
        <f t="shared" si="144"/>
        <v>1103.9453506499999</v>
      </c>
      <c r="J254" s="7">
        <v>973.1789</v>
      </c>
      <c r="K254" s="5">
        <v>1.637</v>
      </c>
      <c r="L254" s="7">
        <f t="shared" si="145"/>
        <v>1593.0938593000001</v>
      </c>
      <c r="M254" s="7">
        <v>13.307700000000001</v>
      </c>
      <c r="N254" s="5">
        <v>40.706699999999998</v>
      </c>
      <c r="O254" s="14">
        <f t="shared" si="146"/>
        <v>541.71255158999998</v>
      </c>
      <c r="P254" s="7">
        <v>2003.2166999999999</v>
      </c>
      <c r="Q254" s="6">
        <v>0.105882</v>
      </c>
      <c r="R254" s="14">
        <f t="shared" si="147"/>
        <v>212.10459062940001</v>
      </c>
      <c r="S254" s="7">
        <f t="shared" si="148"/>
        <v>587.09375</v>
      </c>
      <c r="T254" s="8" t="s">
        <v>26</v>
      </c>
      <c r="U254" s="4"/>
      <c r="V254" s="4"/>
      <c r="W254" s="4"/>
      <c r="X254" s="4"/>
    </row>
    <row r="255" spans="1:24" ht="37.5" customHeight="1">
      <c r="A255" s="17" t="s">
        <v>384</v>
      </c>
      <c r="B255" s="18" t="s">
        <v>385</v>
      </c>
      <c r="C255" s="19" t="s">
        <v>386</v>
      </c>
      <c r="D255" s="22">
        <v>155.73269999999999</v>
      </c>
      <c r="E255" s="5">
        <v>9.3934999999999995</v>
      </c>
      <c r="F255" s="7">
        <f t="shared" si="143"/>
        <v>1462.8751174499998</v>
      </c>
      <c r="G255" s="7">
        <v>35.539200000000001</v>
      </c>
      <c r="H255" s="5">
        <v>40.706699999999998</v>
      </c>
      <c r="I255" s="7">
        <f t="shared" si="144"/>
        <v>1446.68355264</v>
      </c>
      <c r="J255" s="7">
        <v>732.35320000000002</v>
      </c>
      <c r="K255" s="5">
        <v>1.637</v>
      </c>
      <c r="L255" s="7">
        <f t="shared" si="145"/>
        <v>1198.8621883999999</v>
      </c>
      <c r="M255" s="7">
        <v>18.630700000000001</v>
      </c>
      <c r="N255" s="5">
        <v>40.706699999999998</v>
      </c>
      <c r="O255" s="14">
        <f t="shared" si="146"/>
        <v>758.39431568999998</v>
      </c>
      <c r="P255" s="7">
        <v>2810.85</v>
      </c>
      <c r="Q255" s="6">
        <v>0.105882</v>
      </c>
      <c r="R255" s="14">
        <f t="shared" si="147"/>
        <v>297.6184197</v>
      </c>
      <c r="S255" s="7">
        <f t="shared" si="148"/>
        <v>1198.8621883999999</v>
      </c>
      <c r="T255" s="8" t="s">
        <v>26</v>
      </c>
      <c r="U255" s="4"/>
      <c r="V255" s="4"/>
      <c r="W255" s="4"/>
      <c r="X255" s="4"/>
    </row>
    <row r="256" spans="1:24" ht="37.5" customHeight="1">
      <c r="A256" s="17" t="s">
        <v>387</v>
      </c>
      <c r="B256" s="18" t="s">
        <v>164</v>
      </c>
      <c r="C256" s="19" t="s">
        <v>165</v>
      </c>
      <c r="D256" s="22">
        <v>2.09</v>
      </c>
      <c r="E256" s="5">
        <v>9.3934999999999995</v>
      </c>
      <c r="F256" s="7">
        <f t="shared" si="143"/>
        <v>19.632414999999998</v>
      </c>
      <c r="G256" s="7">
        <v>0.56269999999999998</v>
      </c>
      <c r="H256" s="5">
        <v>40.706699999999998</v>
      </c>
      <c r="I256" s="7">
        <f t="shared" si="144"/>
        <v>22.905660089999998</v>
      </c>
      <c r="J256" s="7">
        <v>14.9962</v>
      </c>
      <c r="K256" s="5">
        <v>1.637</v>
      </c>
      <c r="L256" s="7">
        <f t="shared" si="145"/>
        <v>24.548779400000001</v>
      </c>
      <c r="M256" s="7">
        <v>1.5</v>
      </c>
      <c r="N256" s="5">
        <v>40.706699999999998</v>
      </c>
      <c r="O256" s="14">
        <f t="shared" si="146"/>
        <v>61.060049999999997</v>
      </c>
      <c r="P256" s="7">
        <v>179.3964</v>
      </c>
      <c r="Q256" s="6">
        <v>0.105882</v>
      </c>
      <c r="R256" s="14">
        <f t="shared" si="147"/>
        <v>18.9948496248</v>
      </c>
      <c r="S256" s="7">
        <f t="shared" si="148"/>
        <v>22.905660089999998</v>
      </c>
      <c r="T256" s="8" t="s">
        <v>26</v>
      </c>
      <c r="U256" s="4"/>
      <c r="V256" s="4"/>
      <c r="W256" s="4"/>
      <c r="X256" s="4"/>
    </row>
    <row r="257" spans="1:24" ht="37.5" customHeight="1">
      <c r="A257" s="17" t="s">
        <v>387</v>
      </c>
      <c r="B257" s="18" t="s">
        <v>164</v>
      </c>
      <c r="C257" s="19" t="s">
        <v>336</v>
      </c>
      <c r="D257" s="22">
        <v>4.18</v>
      </c>
      <c r="E257" s="5">
        <v>9.3934999999999995</v>
      </c>
      <c r="F257" s="7">
        <f t="shared" si="143"/>
        <v>39.264829999999996</v>
      </c>
      <c r="G257" s="7">
        <v>1.0843</v>
      </c>
      <c r="H257" s="5">
        <v>40.706699999999998</v>
      </c>
      <c r="I257" s="7">
        <f t="shared" si="144"/>
        <v>44.138274809999999</v>
      </c>
      <c r="J257" s="7">
        <v>27.7227</v>
      </c>
      <c r="K257" s="5">
        <v>1.637</v>
      </c>
      <c r="L257" s="7">
        <f t="shared" si="145"/>
        <v>45.382059900000002</v>
      </c>
      <c r="M257" s="7">
        <v>1.5</v>
      </c>
      <c r="N257" s="5">
        <v>40.706699999999998</v>
      </c>
      <c r="O257" s="14">
        <f t="shared" si="146"/>
        <v>61.060049999999997</v>
      </c>
      <c r="P257" s="7">
        <v>358.79289999999997</v>
      </c>
      <c r="Q257" s="6">
        <v>0.105882</v>
      </c>
      <c r="R257" s="14">
        <f t="shared" si="147"/>
        <v>37.9897098378</v>
      </c>
      <c r="S257" s="7">
        <f t="shared" si="148"/>
        <v>44.138274809999999</v>
      </c>
      <c r="T257" s="8" t="s">
        <v>26</v>
      </c>
      <c r="U257" s="4"/>
      <c r="V257" s="4"/>
      <c r="W257" s="4"/>
      <c r="X257" s="4"/>
    </row>
    <row r="258" spans="1:24" ht="37.5" customHeight="1">
      <c r="A258" s="17" t="s">
        <v>388</v>
      </c>
      <c r="B258" s="18" t="s">
        <v>389</v>
      </c>
      <c r="C258" s="19" t="s">
        <v>39</v>
      </c>
      <c r="D258" s="22">
        <v>16.8</v>
      </c>
      <c r="E258" s="5">
        <v>9.3934999999999995</v>
      </c>
      <c r="F258" s="7">
        <f t="shared" si="143"/>
        <v>157.8108</v>
      </c>
      <c r="G258" s="7">
        <v>4.25</v>
      </c>
      <c r="H258" s="5">
        <v>40.706699999999998</v>
      </c>
      <c r="I258" s="7">
        <f t="shared" si="144"/>
        <v>173.00347499999998</v>
      </c>
      <c r="J258" s="7">
        <v>195.453</v>
      </c>
      <c r="K258" s="5">
        <v>1.637</v>
      </c>
      <c r="L258" s="7">
        <f t="shared" si="145"/>
        <v>319.95656100000002</v>
      </c>
      <c r="M258" s="7" t="s">
        <v>25</v>
      </c>
      <c r="N258" s="7"/>
      <c r="O258" s="7"/>
      <c r="P258" s="7" t="s">
        <v>25</v>
      </c>
      <c r="Q258" s="7"/>
      <c r="R258" s="7"/>
      <c r="S258" s="7">
        <f t="shared" si="148"/>
        <v>173.00347499999998</v>
      </c>
      <c r="T258" s="8" t="s">
        <v>26</v>
      </c>
      <c r="U258" s="4"/>
      <c r="V258" s="4"/>
      <c r="W258" s="4"/>
      <c r="X258" s="4"/>
    </row>
    <row r="259" spans="1:24" ht="37.5" customHeight="1">
      <c r="A259" s="17" t="s">
        <v>388</v>
      </c>
      <c r="B259" s="18" t="s">
        <v>389</v>
      </c>
      <c r="C259" s="19" t="s">
        <v>174</v>
      </c>
      <c r="D259" s="22">
        <v>32</v>
      </c>
      <c r="E259" s="5">
        <v>9.3934999999999995</v>
      </c>
      <c r="F259" s="7">
        <f t="shared" si="143"/>
        <v>300.59199999999998</v>
      </c>
      <c r="G259" s="7">
        <v>8.5</v>
      </c>
      <c r="H259" s="5">
        <v>40.706699999999998</v>
      </c>
      <c r="I259" s="7">
        <f t="shared" si="144"/>
        <v>346.00694999999996</v>
      </c>
      <c r="J259" s="7">
        <v>390.90600000000001</v>
      </c>
      <c r="K259" s="5">
        <v>1.637</v>
      </c>
      <c r="L259" s="7">
        <f t="shared" si="145"/>
        <v>639.91312200000004</v>
      </c>
      <c r="M259" s="7" t="s">
        <v>25</v>
      </c>
      <c r="N259" s="7"/>
      <c r="O259" s="7"/>
      <c r="P259" s="7" t="s">
        <v>25</v>
      </c>
      <c r="Q259" s="7"/>
      <c r="R259" s="7"/>
      <c r="S259" s="7">
        <f t="shared" si="148"/>
        <v>346.00694999999996</v>
      </c>
      <c r="T259" s="8" t="s">
        <v>26</v>
      </c>
      <c r="U259" s="4"/>
      <c r="V259" s="4"/>
      <c r="W259" s="4"/>
      <c r="X259" s="4"/>
    </row>
    <row r="260" spans="1:24" ht="37.5" customHeight="1">
      <c r="A260" s="17" t="s">
        <v>388</v>
      </c>
      <c r="B260" s="18" t="s">
        <v>389</v>
      </c>
      <c r="C260" s="19" t="s">
        <v>36</v>
      </c>
      <c r="D260" s="22">
        <v>80</v>
      </c>
      <c r="E260" s="5">
        <v>9.3934999999999995</v>
      </c>
      <c r="F260" s="7">
        <f t="shared" si="143"/>
        <v>751.48</v>
      </c>
      <c r="G260" s="7">
        <v>21.25</v>
      </c>
      <c r="H260" s="5">
        <v>40.706699999999998</v>
      </c>
      <c r="I260" s="7">
        <f t="shared" si="144"/>
        <v>865.0173749999999</v>
      </c>
      <c r="J260" s="7">
        <v>977.26499999999999</v>
      </c>
      <c r="K260" s="5">
        <v>1.637</v>
      </c>
      <c r="L260" s="7">
        <f t="shared" si="145"/>
        <v>1599.7828050000001</v>
      </c>
      <c r="M260" s="7" t="s">
        <v>25</v>
      </c>
      <c r="N260" s="39"/>
      <c r="O260" s="7"/>
      <c r="P260" s="7" t="s">
        <v>25</v>
      </c>
      <c r="Q260" s="39"/>
      <c r="R260" s="7"/>
      <c r="S260" s="7">
        <f t="shared" si="148"/>
        <v>865.0173749999999</v>
      </c>
      <c r="T260" s="8" t="s">
        <v>26</v>
      </c>
      <c r="U260" s="4"/>
      <c r="V260" s="4"/>
      <c r="W260" s="4"/>
      <c r="X260" s="4"/>
    </row>
    <row r="261" spans="1:24" ht="37.5" customHeight="1">
      <c r="A261" s="17" t="s">
        <v>388</v>
      </c>
      <c r="B261" s="18" t="s">
        <v>390</v>
      </c>
      <c r="C261" s="19" t="s">
        <v>120</v>
      </c>
      <c r="D261" s="22">
        <v>160</v>
      </c>
      <c r="E261" s="5">
        <v>9.3934999999999995</v>
      </c>
      <c r="F261" s="7">
        <f t="shared" si="143"/>
        <v>1502.96</v>
      </c>
      <c r="G261" s="7">
        <v>42.5</v>
      </c>
      <c r="H261" s="5">
        <v>40.706699999999998</v>
      </c>
      <c r="I261" s="7">
        <f t="shared" si="144"/>
        <v>1730.0347499999998</v>
      </c>
      <c r="J261" s="7">
        <v>1954.53</v>
      </c>
      <c r="K261" s="5">
        <v>1.637</v>
      </c>
      <c r="L261" s="7">
        <f t="shared" si="145"/>
        <v>3199.5656100000001</v>
      </c>
      <c r="M261" s="7" t="s">
        <v>25</v>
      </c>
      <c r="N261" s="39"/>
      <c r="O261" s="7"/>
      <c r="P261" s="7" t="s">
        <v>25</v>
      </c>
      <c r="Q261" s="39"/>
      <c r="R261" s="7"/>
      <c r="S261" s="7">
        <f t="shared" si="148"/>
        <v>1730.0347499999998</v>
      </c>
      <c r="T261" s="8" t="s">
        <v>26</v>
      </c>
      <c r="U261" s="4"/>
      <c r="V261" s="4"/>
      <c r="W261" s="4"/>
      <c r="X261" s="4"/>
    </row>
    <row r="262" spans="1:24" ht="37.5" customHeight="1">
      <c r="A262" s="17" t="s">
        <v>391</v>
      </c>
      <c r="B262" s="18" t="s">
        <v>392</v>
      </c>
      <c r="C262" s="19" t="s">
        <v>393</v>
      </c>
      <c r="D262" s="22" t="s">
        <v>25</v>
      </c>
      <c r="E262" s="7"/>
      <c r="F262" s="7"/>
      <c r="G262" s="7" t="s">
        <v>25</v>
      </c>
      <c r="H262" s="7"/>
      <c r="I262" s="7"/>
      <c r="J262" s="7" t="s">
        <v>25</v>
      </c>
      <c r="K262" s="7"/>
      <c r="L262" s="7"/>
      <c r="M262" s="7" t="s">
        <v>25</v>
      </c>
      <c r="N262" s="7"/>
      <c r="O262" s="7"/>
      <c r="P262" s="7" t="s">
        <v>25</v>
      </c>
      <c r="Q262" s="7"/>
      <c r="R262" s="7"/>
      <c r="S262" s="49" t="s">
        <v>25</v>
      </c>
      <c r="T262" s="50" t="s">
        <v>62</v>
      </c>
      <c r="U262" s="4"/>
      <c r="V262" s="4"/>
      <c r="W262" s="4"/>
      <c r="X262" s="4"/>
    </row>
    <row r="263" spans="1:24" ht="37.5" customHeight="1">
      <c r="A263" s="17" t="s">
        <v>394</v>
      </c>
      <c r="B263" s="18" t="s">
        <v>395</v>
      </c>
      <c r="C263" s="19" t="s">
        <v>396</v>
      </c>
      <c r="D263" s="22" t="s">
        <v>25</v>
      </c>
      <c r="E263" s="7"/>
      <c r="F263" s="7"/>
      <c r="G263" s="7" t="s">
        <v>25</v>
      </c>
      <c r="H263" s="7"/>
      <c r="I263" s="7"/>
      <c r="J263" s="24" t="s">
        <v>61</v>
      </c>
      <c r="K263" s="5"/>
      <c r="L263" s="7"/>
      <c r="M263" s="7" t="s">
        <v>25</v>
      </c>
      <c r="N263" s="7"/>
      <c r="O263" s="7"/>
      <c r="P263" s="7" t="s">
        <v>25</v>
      </c>
      <c r="Q263" s="7"/>
      <c r="R263" s="7"/>
      <c r="S263" s="49" t="s">
        <v>25</v>
      </c>
      <c r="T263" s="50" t="s">
        <v>62</v>
      </c>
      <c r="U263" s="4"/>
      <c r="V263" s="4"/>
      <c r="W263" s="4"/>
      <c r="X263" s="4"/>
    </row>
    <row r="264" spans="1:24" ht="37.5" customHeight="1">
      <c r="A264" s="17" t="s">
        <v>394</v>
      </c>
      <c r="B264" s="18" t="s">
        <v>397</v>
      </c>
      <c r="C264" s="19" t="s">
        <v>36</v>
      </c>
      <c r="D264" s="22" t="s">
        <v>25</v>
      </c>
      <c r="E264" s="7"/>
      <c r="F264" s="7"/>
      <c r="G264" s="7" t="s">
        <v>25</v>
      </c>
      <c r="H264" s="7"/>
      <c r="I264" s="7"/>
      <c r="J264" s="24" t="s">
        <v>61</v>
      </c>
      <c r="K264" s="5"/>
      <c r="L264" s="7"/>
      <c r="M264" s="7" t="s">
        <v>25</v>
      </c>
      <c r="N264" s="39"/>
      <c r="O264" s="7"/>
      <c r="P264" s="7" t="s">
        <v>25</v>
      </c>
      <c r="Q264" s="39"/>
      <c r="R264" s="7"/>
      <c r="S264" s="49" t="s">
        <v>25</v>
      </c>
      <c r="T264" s="50" t="s">
        <v>62</v>
      </c>
      <c r="U264" s="4"/>
      <c r="V264" s="4"/>
      <c r="W264" s="4"/>
      <c r="X264" s="4"/>
    </row>
    <row r="265" spans="1:24" ht="37.5" customHeight="1">
      <c r="A265" s="17" t="s">
        <v>398</v>
      </c>
      <c r="B265" s="18" t="s">
        <v>399</v>
      </c>
      <c r="C265" s="19" t="s">
        <v>400</v>
      </c>
      <c r="D265" s="22" t="s">
        <v>25</v>
      </c>
      <c r="E265" s="7"/>
      <c r="F265" s="7"/>
      <c r="G265" s="7">
        <v>11.31</v>
      </c>
      <c r="H265" s="5">
        <v>40.706699999999998</v>
      </c>
      <c r="I265" s="7">
        <f>G265*H265</f>
        <v>460.39277700000002</v>
      </c>
      <c r="J265" s="7">
        <v>319.48</v>
      </c>
      <c r="K265" s="5">
        <v>1.637</v>
      </c>
      <c r="L265" s="7">
        <f t="shared" ref="L265:L267" si="149">J265*K265</f>
        <v>522.98876000000007</v>
      </c>
      <c r="M265" s="7" t="s">
        <v>25</v>
      </c>
      <c r="N265" s="7"/>
      <c r="O265" s="7"/>
      <c r="P265" s="7">
        <v>5288</v>
      </c>
      <c r="Q265" s="6">
        <v>0.105882</v>
      </c>
      <c r="R265" s="14">
        <f t="shared" ref="R265:R266" si="150">P265*Q265</f>
        <v>559.90401600000007</v>
      </c>
      <c r="S265" s="7">
        <f t="shared" ref="S265:S267" si="151">MEDIAN(F265,I265,L265,O265,R265)</f>
        <v>522.98876000000007</v>
      </c>
      <c r="T265" s="8" t="s">
        <v>26</v>
      </c>
      <c r="U265" s="4"/>
      <c r="V265" s="4"/>
      <c r="W265" s="4"/>
      <c r="X265" s="4"/>
    </row>
    <row r="266" spans="1:24" ht="37.5" customHeight="1">
      <c r="A266" s="17" t="s">
        <v>398</v>
      </c>
      <c r="B266" s="18" t="s">
        <v>399</v>
      </c>
      <c r="C266" s="19" t="s">
        <v>401</v>
      </c>
      <c r="D266" s="22">
        <v>189</v>
      </c>
      <c r="E266" s="5">
        <v>9.3934999999999995</v>
      </c>
      <c r="F266" s="7">
        <f t="shared" ref="F266:F267" si="152">D266*E266</f>
        <v>1775.3715</v>
      </c>
      <c r="G266" s="7" t="s">
        <v>25</v>
      </c>
      <c r="H266" s="7"/>
      <c r="I266" s="7"/>
      <c r="J266" s="7">
        <v>1076.1400000000001</v>
      </c>
      <c r="K266" s="5">
        <v>1.637</v>
      </c>
      <c r="L266" s="7">
        <f t="shared" si="149"/>
        <v>1761.6411800000001</v>
      </c>
      <c r="M266" s="7">
        <v>44.66</v>
      </c>
      <c r="N266" s="5">
        <v>40.706699999999998</v>
      </c>
      <c r="O266" s="14">
        <f t="shared" ref="O266:O267" si="153">M266*N266</f>
        <v>1817.9612219999997</v>
      </c>
      <c r="P266" s="7">
        <v>15864</v>
      </c>
      <c r="Q266" s="6">
        <v>0.105882</v>
      </c>
      <c r="R266" s="14">
        <f t="shared" si="150"/>
        <v>1679.7120480000001</v>
      </c>
      <c r="S266" s="7">
        <f t="shared" si="151"/>
        <v>1768.5063399999999</v>
      </c>
      <c r="T266" s="8" t="s">
        <v>26</v>
      </c>
      <c r="U266" s="4"/>
      <c r="V266" s="4"/>
      <c r="W266" s="4"/>
      <c r="X266" s="4"/>
    </row>
    <row r="267" spans="1:24" ht="37.5" customHeight="1">
      <c r="A267" s="17" t="s">
        <v>398</v>
      </c>
      <c r="B267" s="23" t="s">
        <v>402</v>
      </c>
      <c r="C267" s="19" t="s">
        <v>403</v>
      </c>
      <c r="D267" s="22">
        <v>2565.9</v>
      </c>
      <c r="E267" s="5">
        <v>9.3934999999999995</v>
      </c>
      <c r="F267" s="7">
        <f t="shared" si="152"/>
        <v>24102.781650000001</v>
      </c>
      <c r="G267" s="7">
        <v>514.45000000000005</v>
      </c>
      <c r="H267" s="5">
        <v>40.706699999999998</v>
      </c>
      <c r="I267" s="7">
        <f>G267*H267</f>
        <v>20941.561815000001</v>
      </c>
      <c r="J267" s="7">
        <v>15595.42</v>
      </c>
      <c r="K267" s="5">
        <v>1.637</v>
      </c>
      <c r="L267" s="7">
        <f t="shared" si="149"/>
        <v>25529.702540000002</v>
      </c>
      <c r="M267" s="7">
        <v>749.66669999999999</v>
      </c>
      <c r="N267" s="5">
        <v>40.706699999999998</v>
      </c>
      <c r="O267" s="14">
        <f t="shared" si="153"/>
        <v>30516.457456889999</v>
      </c>
      <c r="P267" s="7" t="s">
        <v>25</v>
      </c>
      <c r="Q267" s="7"/>
      <c r="R267" s="7"/>
      <c r="S267" s="7">
        <f t="shared" si="151"/>
        <v>24816.242095000001</v>
      </c>
      <c r="T267" s="8" t="s">
        <v>26</v>
      </c>
      <c r="U267" s="4"/>
      <c r="V267" s="4"/>
      <c r="W267" s="4"/>
      <c r="X267" s="4"/>
    </row>
    <row r="268" spans="1:24" ht="37.5" customHeight="1">
      <c r="A268" s="17" t="s">
        <v>404</v>
      </c>
      <c r="B268" s="18" t="s">
        <v>405</v>
      </c>
      <c r="C268" s="19" t="s">
        <v>297</v>
      </c>
      <c r="D268" s="22" t="s">
        <v>25</v>
      </c>
      <c r="E268" s="7"/>
      <c r="F268" s="7"/>
      <c r="G268" s="7" t="s">
        <v>61</v>
      </c>
      <c r="H268" s="5"/>
      <c r="I268" s="7"/>
      <c r="J268" s="7" t="s">
        <v>25</v>
      </c>
      <c r="K268" s="7"/>
      <c r="L268" s="7"/>
      <c r="M268" s="7" t="s">
        <v>25</v>
      </c>
      <c r="N268" s="7"/>
      <c r="O268" s="7"/>
      <c r="P268" s="7" t="s">
        <v>25</v>
      </c>
      <c r="Q268" s="7"/>
      <c r="R268" s="7"/>
      <c r="S268" s="49" t="s">
        <v>25</v>
      </c>
      <c r="T268" s="50" t="s">
        <v>62</v>
      </c>
      <c r="U268" s="4"/>
      <c r="V268" s="4"/>
      <c r="W268" s="4"/>
      <c r="X268" s="4"/>
    </row>
    <row r="269" spans="1:24" ht="37.5" customHeight="1">
      <c r="A269" s="17" t="s">
        <v>406</v>
      </c>
      <c r="B269" s="18" t="s">
        <v>103</v>
      </c>
      <c r="C269" s="19" t="s">
        <v>407</v>
      </c>
      <c r="D269" s="22">
        <v>3.4</v>
      </c>
      <c r="E269" s="5">
        <v>9.3934999999999995</v>
      </c>
      <c r="F269" s="7">
        <f t="shared" ref="F269:F275" si="154">D269*E269</f>
        <v>31.937899999999999</v>
      </c>
      <c r="G269" s="7">
        <v>0.1285</v>
      </c>
      <c r="H269" s="5">
        <v>40.706699999999998</v>
      </c>
      <c r="I269" s="7">
        <f t="shared" ref="I269:I275" si="155">G269*H269</f>
        <v>5.2308109499999995</v>
      </c>
      <c r="J269" s="7">
        <v>3.3984999999999999</v>
      </c>
      <c r="K269" s="5">
        <v>1.637</v>
      </c>
      <c r="L269" s="7">
        <f t="shared" ref="L269:L275" si="156">J269*K269</f>
        <v>5.5633444999999995</v>
      </c>
      <c r="M269" s="7">
        <v>0.22550000000000001</v>
      </c>
      <c r="N269" s="5">
        <v>40.706699999999998</v>
      </c>
      <c r="O269" s="14">
        <f t="shared" ref="O269:O275" si="157">M269*N269</f>
        <v>9.1793608500000001</v>
      </c>
      <c r="P269" s="7" t="s">
        <v>25</v>
      </c>
      <c r="Q269" s="7"/>
      <c r="R269" s="7"/>
      <c r="S269" s="7">
        <f t="shared" ref="S269:S275" si="158">MEDIAN(F269,I269,L269,O269,R269)</f>
        <v>7.3713526749999998</v>
      </c>
      <c r="T269" s="8" t="s">
        <v>26</v>
      </c>
      <c r="U269" s="4"/>
      <c r="V269" s="4"/>
      <c r="W269" s="4"/>
      <c r="X269" s="4"/>
    </row>
    <row r="270" spans="1:24" ht="37.5" customHeight="1">
      <c r="A270" s="17" t="s">
        <v>406</v>
      </c>
      <c r="B270" s="18" t="s">
        <v>103</v>
      </c>
      <c r="C270" s="19" t="s">
        <v>408</v>
      </c>
      <c r="D270" s="22">
        <v>6.8</v>
      </c>
      <c r="E270" s="5">
        <v>9.3934999999999995</v>
      </c>
      <c r="F270" s="7">
        <f t="shared" si="154"/>
        <v>63.875799999999998</v>
      </c>
      <c r="G270" s="7">
        <v>0.24399999999999999</v>
      </c>
      <c r="H270" s="5">
        <v>40.706699999999998</v>
      </c>
      <c r="I270" s="7">
        <f t="shared" si="155"/>
        <v>9.9324347999999993</v>
      </c>
      <c r="J270" s="7">
        <v>6.8019999999999996</v>
      </c>
      <c r="K270" s="5">
        <v>1.637</v>
      </c>
      <c r="L270" s="7">
        <f t="shared" si="156"/>
        <v>11.134874</v>
      </c>
      <c r="M270" s="7">
        <v>0.5</v>
      </c>
      <c r="N270" s="5">
        <v>40.706699999999998</v>
      </c>
      <c r="O270" s="14">
        <f t="shared" si="157"/>
        <v>20.353349999999999</v>
      </c>
      <c r="P270" s="7" t="s">
        <v>25</v>
      </c>
      <c r="Q270" s="7"/>
      <c r="R270" s="7"/>
      <c r="S270" s="7">
        <f t="shared" si="158"/>
        <v>15.744111999999999</v>
      </c>
      <c r="T270" s="8" t="s">
        <v>26</v>
      </c>
      <c r="U270" s="4"/>
      <c r="V270" s="4"/>
      <c r="W270" s="4"/>
      <c r="X270" s="4"/>
    </row>
    <row r="271" spans="1:24" ht="37.5" customHeight="1">
      <c r="A271" s="17" t="s">
        <v>406</v>
      </c>
      <c r="B271" s="18" t="s">
        <v>117</v>
      </c>
      <c r="C271" s="19" t="s">
        <v>409</v>
      </c>
      <c r="D271" s="22">
        <v>0.39</v>
      </c>
      <c r="E271" s="5">
        <v>9.3934999999999995</v>
      </c>
      <c r="F271" s="7">
        <f t="shared" si="154"/>
        <v>3.663465</v>
      </c>
      <c r="G271" s="7">
        <v>7.1999999999999995E-2</v>
      </c>
      <c r="H271" s="5">
        <v>40.706699999999998</v>
      </c>
      <c r="I271" s="7">
        <f t="shared" si="155"/>
        <v>2.9308823999999998</v>
      </c>
      <c r="J271" s="7">
        <v>1.5576000000000001</v>
      </c>
      <c r="K271" s="5">
        <v>1.637</v>
      </c>
      <c r="L271" s="7">
        <f t="shared" si="156"/>
        <v>2.5497912</v>
      </c>
      <c r="M271" s="7">
        <v>0.11</v>
      </c>
      <c r="N271" s="5">
        <v>40.706699999999998</v>
      </c>
      <c r="O271" s="14">
        <f t="shared" si="157"/>
        <v>4.4777369999999994</v>
      </c>
      <c r="P271" s="7">
        <v>9.7274999999999991</v>
      </c>
      <c r="Q271" s="6">
        <v>0.105882</v>
      </c>
      <c r="R271" s="14">
        <f t="shared" ref="R271:R275" si="159">P271*Q271</f>
        <v>1.029967155</v>
      </c>
      <c r="S271" s="7">
        <f t="shared" si="158"/>
        <v>2.9308823999999998</v>
      </c>
      <c r="T271" s="8" t="s">
        <v>26</v>
      </c>
      <c r="U271" s="4"/>
      <c r="V271" s="4"/>
      <c r="W271" s="4"/>
      <c r="X271" s="4"/>
    </row>
    <row r="272" spans="1:24" ht="37.5" customHeight="1">
      <c r="A272" s="17" t="s">
        <v>406</v>
      </c>
      <c r="B272" s="18" t="s">
        <v>117</v>
      </c>
      <c r="C272" s="19" t="s">
        <v>275</v>
      </c>
      <c r="D272" s="22">
        <v>2.339</v>
      </c>
      <c r="E272" s="5">
        <v>9.3934999999999995</v>
      </c>
      <c r="F272" s="7">
        <f t="shared" si="154"/>
        <v>21.971396499999997</v>
      </c>
      <c r="G272" s="7">
        <v>0.379</v>
      </c>
      <c r="H272" s="5">
        <v>40.706699999999998</v>
      </c>
      <c r="I272" s="7">
        <f t="shared" si="155"/>
        <v>15.427839299999999</v>
      </c>
      <c r="J272" s="7">
        <v>10.8003</v>
      </c>
      <c r="K272" s="5">
        <v>1.637</v>
      </c>
      <c r="L272" s="7">
        <f t="shared" si="156"/>
        <v>17.680091099999999</v>
      </c>
      <c r="M272" s="7">
        <v>0.51249999999999996</v>
      </c>
      <c r="N272" s="5">
        <v>40.706699999999998</v>
      </c>
      <c r="O272" s="14">
        <f t="shared" si="157"/>
        <v>20.862183749999996</v>
      </c>
      <c r="P272" s="7">
        <v>77.819999999999993</v>
      </c>
      <c r="Q272" s="6">
        <v>0.105882</v>
      </c>
      <c r="R272" s="14">
        <f t="shared" si="159"/>
        <v>8.2397372400000002</v>
      </c>
      <c r="S272" s="7">
        <f t="shared" si="158"/>
        <v>17.680091099999999</v>
      </c>
      <c r="T272" s="8" t="s">
        <v>26</v>
      </c>
      <c r="U272" s="4"/>
      <c r="V272" s="4"/>
      <c r="W272" s="4"/>
      <c r="X272" s="4"/>
    </row>
    <row r="273" spans="1:24" ht="37.5" customHeight="1">
      <c r="A273" s="17" t="s">
        <v>406</v>
      </c>
      <c r="B273" s="18" t="s">
        <v>117</v>
      </c>
      <c r="C273" s="19" t="s">
        <v>276</v>
      </c>
      <c r="D273" s="22">
        <v>4.6784999999999997</v>
      </c>
      <c r="E273" s="5">
        <v>9.3934999999999995</v>
      </c>
      <c r="F273" s="7">
        <f t="shared" si="154"/>
        <v>43.947489749999995</v>
      </c>
      <c r="G273" s="7">
        <v>0.87070000000000003</v>
      </c>
      <c r="H273" s="5">
        <v>40.706699999999998</v>
      </c>
      <c r="I273" s="7">
        <f t="shared" si="155"/>
        <v>35.44332369</v>
      </c>
      <c r="J273" s="7">
        <v>24.9222</v>
      </c>
      <c r="K273" s="5">
        <v>1.637</v>
      </c>
      <c r="L273" s="7">
        <f t="shared" si="156"/>
        <v>40.797641400000003</v>
      </c>
      <c r="M273" s="7">
        <v>1.085</v>
      </c>
      <c r="N273" s="5">
        <v>40.706699999999998</v>
      </c>
      <c r="O273" s="14">
        <f t="shared" si="157"/>
        <v>44.166769499999994</v>
      </c>
      <c r="P273" s="7">
        <v>155.63999999999999</v>
      </c>
      <c r="Q273" s="6">
        <v>0.105882</v>
      </c>
      <c r="R273" s="14">
        <f t="shared" si="159"/>
        <v>16.47947448</v>
      </c>
      <c r="S273" s="7">
        <f t="shared" si="158"/>
        <v>40.797641400000003</v>
      </c>
      <c r="T273" s="8" t="s">
        <v>26</v>
      </c>
      <c r="U273" s="4"/>
      <c r="V273" s="4"/>
      <c r="W273" s="4"/>
      <c r="X273" s="4"/>
    </row>
    <row r="274" spans="1:24" ht="37.5" customHeight="1">
      <c r="A274" s="17" t="s">
        <v>406</v>
      </c>
      <c r="B274" s="18" t="s">
        <v>64</v>
      </c>
      <c r="C274" s="19" t="s">
        <v>297</v>
      </c>
      <c r="D274" s="22">
        <v>11.696</v>
      </c>
      <c r="E274" s="5">
        <v>9.3934999999999995</v>
      </c>
      <c r="F274" s="7">
        <f t="shared" si="154"/>
        <v>109.86637599999999</v>
      </c>
      <c r="G274" s="7">
        <v>1.7555000000000001</v>
      </c>
      <c r="H274" s="5">
        <v>40.706699999999998</v>
      </c>
      <c r="I274" s="7">
        <f t="shared" si="155"/>
        <v>71.460611849999992</v>
      </c>
      <c r="J274" s="7">
        <v>70.609499999999997</v>
      </c>
      <c r="K274" s="5">
        <v>1.637</v>
      </c>
      <c r="L274" s="7">
        <f t="shared" si="156"/>
        <v>115.5877515</v>
      </c>
      <c r="M274" s="7">
        <v>2.5874999999999999</v>
      </c>
      <c r="N274" s="5">
        <v>40.706699999999998</v>
      </c>
      <c r="O274" s="14">
        <f t="shared" si="157"/>
        <v>105.32858624999999</v>
      </c>
      <c r="P274" s="7">
        <v>389.1</v>
      </c>
      <c r="Q274" s="6">
        <v>0.105882</v>
      </c>
      <c r="R274" s="14">
        <f t="shared" si="159"/>
        <v>41.198686200000004</v>
      </c>
      <c r="S274" s="7">
        <f t="shared" si="158"/>
        <v>105.32858624999999</v>
      </c>
      <c r="T274" s="8" t="s">
        <v>26</v>
      </c>
      <c r="U274" s="4"/>
      <c r="V274" s="4"/>
      <c r="W274" s="4"/>
      <c r="X274" s="4"/>
    </row>
    <row r="275" spans="1:24" ht="37.5" customHeight="1">
      <c r="A275" s="17" t="s">
        <v>406</v>
      </c>
      <c r="B275" s="31" t="s">
        <v>64</v>
      </c>
      <c r="C275" s="19" t="s">
        <v>410</v>
      </c>
      <c r="D275" s="22">
        <v>23.248000000000001</v>
      </c>
      <c r="E275" s="5">
        <v>9.3934999999999995</v>
      </c>
      <c r="F275" s="7">
        <f t="shared" si="154"/>
        <v>218.380088</v>
      </c>
      <c r="G275" s="7">
        <v>4.3536999999999999</v>
      </c>
      <c r="H275" s="5">
        <v>40.706699999999998</v>
      </c>
      <c r="I275" s="7">
        <f t="shared" si="155"/>
        <v>177.22475978999998</v>
      </c>
      <c r="J275" s="7">
        <v>124.6108</v>
      </c>
      <c r="K275" s="5">
        <v>1.637</v>
      </c>
      <c r="L275" s="7">
        <f t="shared" si="156"/>
        <v>203.98787959999999</v>
      </c>
      <c r="M275" s="7">
        <v>6.1313000000000004</v>
      </c>
      <c r="N275" s="5">
        <v>40.706699999999998</v>
      </c>
      <c r="O275" s="14">
        <f t="shared" si="157"/>
        <v>249.58498971</v>
      </c>
      <c r="P275" s="7">
        <v>778.2</v>
      </c>
      <c r="Q275" s="6">
        <v>0.105882</v>
      </c>
      <c r="R275" s="14">
        <f t="shared" si="159"/>
        <v>82.397372400000009</v>
      </c>
      <c r="S275" s="7">
        <f t="shared" si="158"/>
        <v>203.98787959999999</v>
      </c>
      <c r="T275" s="8" t="s">
        <v>26</v>
      </c>
      <c r="U275" s="4"/>
      <c r="V275" s="4"/>
      <c r="W275" s="4"/>
      <c r="X275" s="4"/>
    </row>
    <row r="276" spans="1:24" ht="37.5" customHeight="1">
      <c r="A276" s="17" t="s">
        <v>411</v>
      </c>
      <c r="B276" s="31" t="s">
        <v>412</v>
      </c>
      <c r="C276" s="19" t="s">
        <v>413</v>
      </c>
      <c r="D276" s="20" t="s">
        <v>25</v>
      </c>
      <c r="E276" s="7"/>
      <c r="F276" s="7"/>
      <c r="G276" s="24" t="s">
        <v>25</v>
      </c>
      <c r="H276" s="7"/>
      <c r="I276" s="7"/>
      <c r="J276" s="7" t="s">
        <v>25</v>
      </c>
      <c r="K276" s="7"/>
      <c r="L276" s="7"/>
      <c r="M276" s="7" t="s">
        <v>25</v>
      </c>
      <c r="N276" s="7"/>
      <c r="O276" s="7"/>
      <c r="P276" s="7" t="s">
        <v>25</v>
      </c>
      <c r="Q276" s="7"/>
      <c r="R276" s="7"/>
      <c r="S276" s="13">
        <v>35.78</v>
      </c>
      <c r="T276" s="36" t="s">
        <v>43</v>
      </c>
      <c r="U276" s="4"/>
      <c r="V276" s="4"/>
      <c r="W276" s="4"/>
      <c r="X276" s="4"/>
    </row>
    <row r="277" spans="1:24" ht="37.5" customHeight="1">
      <c r="A277" s="17" t="s">
        <v>411</v>
      </c>
      <c r="B277" s="31" t="s">
        <v>414</v>
      </c>
      <c r="C277" s="19" t="s">
        <v>415</v>
      </c>
      <c r="D277" s="20" t="s">
        <v>25</v>
      </c>
      <c r="E277" s="7"/>
      <c r="F277" s="7"/>
      <c r="G277" s="24" t="s">
        <v>25</v>
      </c>
      <c r="H277" s="7"/>
      <c r="I277" s="7"/>
      <c r="J277" s="7" t="s">
        <v>25</v>
      </c>
      <c r="K277" s="7"/>
      <c r="L277" s="7"/>
      <c r="M277" s="7" t="s">
        <v>25</v>
      </c>
      <c r="N277" s="7"/>
      <c r="O277" s="7"/>
      <c r="P277" s="7" t="s">
        <v>25</v>
      </c>
      <c r="Q277" s="7"/>
      <c r="R277" s="7"/>
      <c r="S277" s="49" t="s">
        <v>25</v>
      </c>
      <c r="T277" s="50" t="s">
        <v>62</v>
      </c>
      <c r="U277" s="4"/>
      <c r="V277" s="4"/>
      <c r="W277" s="4"/>
      <c r="X277" s="4"/>
    </row>
    <row r="278" spans="1:24" ht="37.5" customHeight="1">
      <c r="A278" s="17" t="s">
        <v>411</v>
      </c>
      <c r="B278" s="31" t="s">
        <v>412</v>
      </c>
      <c r="C278" s="19" t="s">
        <v>416</v>
      </c>
      <c r="D278" s="20" t="s">
        <v>25</v>
      </c>
      <c r="E278" s="7"/>
      <c r="F278" s="7"/>
      <c r="G278" s="24" t="s">
        <v>25</v>
      </c>
      <c r="H278" s="7"/>
      <c r="I278" s="7"/>
      <c r="J278" s="7" t="s">
        <v>25</v>
      </c>
      <c r="K278" s="7"/>
      <c r="L278" s="7"/>
      <c r="M278" s="7" t="s">
        <v>25</v>
      </c>
      <c r="N278" s="7"/>
      <c r="O278" s="7"/>
      <c r="P278" s="7" t="s">
        <v>25</v>
      </c>
      <c r="Q278" s="7"/>
      <c r="R278" s="7"/>
      <c r="S278" s="22">
        <v>114.18</v>
      </c>
      <c r="T278" s="25" t="s">
        <v>43</v>
      </c>
      <c r="U278" s="4"/>
      <c r="V278" s="4"/>
      <c r="W278" s="4"/>
      <c r="X278" s="4"/>
    </row>
    <row r="279" spans="1:24" ht="37.5" customHeight="1">
      <c r="A279" s="17" t="s">
        <v>411</v>
      </c>
      <c r="B279" s="31" t="s">
        <v>412</v>
      </c>
      <c r="C279" s="19" t="s">
        <v>417</v>
      </c>
      <c r="D279" s="20" t="s">
        <v>25</v>
      </c>
      <c r="E279" s="7"/>
      <c r="F279" s="7"/>
      <c r="G279" s="24" t="s">
        <v>25</v>
      </c>
      <c r="H279" s="7"/>
      <c r="I279" s="7"/>
      <c r="J279" s="7" t="s">
        <v>25</v>
      </c>
      <c r="K279" s="7"/>
      <c r="L279" s="7"/>
      <c r="M279" s="7" t="s">
        <v>25</v>
      </c>
      <c r="N279" s="7"/>
      <c r="O279" s="7"/>
      <c r="P279" s="7" t="s">
        <v>25</v>
      </c>
      <c r="Q279" s="7"/>
      <c r="R279" s="7"/>
      <c r="S279" s="22">
        <v>138.37</v>
      </c>
      <c r="T279" s="25" t="s">
        <v>43</v>
      </c>
      <c r="U279" s="4"/>
      <c r="V279" s="4"/>
      <c r="W279" s="4"/>
      <c r="X279" s="4"/>
    </row>
    <row r="280" spans="1:24" ht="37.5" customHeight="1">
      <c r="A280" s="17" t="s">
        <v>411</v>
      </c>
      <c r="B280" s="31" t="s">
        <v>414</v>
      </c>
      <c r="C280" s="19" t="s">
        <v>418</v>
      </c>
      <c r="D280" s="20" t="s">
        <v>25</v>
      </c>
      <c r="E280" s="7"/>
      <c r="F280" s="7"/>
      <c r="G280" s="24" t="s">
        <v>25</v>
      </c>
      <c r="H280" s="7"/>
      <c r="I280" s="7"/>
      <c r="J280" s="7" t="s">
        <v>25</v>
      </c>
      <c r="K280" s="7"/>
      <c r="L280" s="7"/>
      <c r="M280" s="7" t="s">
        <v>25</v>
      </c>
      <c r="N280" s="7"/>
      <c r="O280" s="7"/>
      <c r="P280" s="7" t="s">
        <v>25</v>
      </c>
      <c r="Q280" s="7"/>
      <c r="R280" s="7"/>
      <c r="S280" s="49" t="s">
        <v>25</v>
      </c>
      <c r="T280" s="50" t="s">
        <v>62</v>
      </c>
      <c r="U280" s="4"/>
      <c r="V280" s="4"/>
      <c r="W280" s="4"/>
      <c r="X280" s="4"/>
    </row>
    <row r="281" spans="1:24" ht="37.5" customHeight="1">
      <c r="A281" s="17" t="s">
        <v>411</v>
      </c>
      <c r="B281" s="31" t="s">
        <v>412</v>
      </c>
      <c r="C281" s="19" t="s">
        <v>419</v>
      </c>
      <c r="D281" s="20" t="s">
        <v>25</v>
      </c>
      <c r="E281" s="7"/>
      <c r="F281" s="7"/>
      <c r="G281" s="24" t="s">
        <v>25</v>
      </c>
      <c r="H281" s="7"/>
      <c r="I281" s="7"/>
      <c r="J281" s="7" t="s">
        <v>25</v>
      </c>
      <c r="K281" s="7"/>
      <c r="L281" s="7"/>
      <c r="M281" s="7" t="s">
        <v>25</v>
      </c>
      <c r="N281" s="7"/>
      <c r="O281" s="7"/>
      <c r="P281" s="7" t="s">
        <v>25</v>
      </c>
      <c r="Q281" s="7"/>
      <c r="R281" s="7"/>
      <c r="S281" s="22">
        <v>427.11</v>
      </c>
      <c r="T281" s="25" t="s">
        <v>43</v>
      </c>
      <c r="U281" s="4"/>
      <c r="V281" s="4"/>
      <c r="W281" s="4"/>
      <c r="X281" s="4"/>
    </row>
    <row r="282" spans="1:24" ht="37.5" customHeight="1">
      <c r="A282" s="17" t="s">
        <v>411</v>
      </c>
      <c r="B282" s="31" t="s">
        <v>420</v>
      </c>
      <c r="C282" s="19" t="s">
        <v>421</v>
      </c>
      <c r="D282" s="20" t="s">
        <v>25</v>
      </c>
      <c r="E282" s="7"/>
      <c r="F282" s="7"/>
      <c r="G282" s="24" t="s">
        <v>25</v>
      </c>
      <c r="H282" s="7"/>
      <c r="I282" s="7"/>
      <c r="J282" s="7" t="s">
        <v>25</v>
      </c>
      <c r="K282" s="7"/>
      <c r="L282" s="7"/>
      <c r="M282" s="7" t="s">
        <v>25</v>
      </c>
      <c r="N282" s="7"/>
      <c r="O282" s="7"/>
      <c r="P282" s="7" t="s">
        <v>25</v>
      </c>
      <c r="Q282" s="7"/>
      <c r="R282" s="7"/>
      <c r="S282" s="22">
        <v>64.069999999999993</v>
      </c>
      <c r="T282" s="25" t="s">
        <v>43</v>
      </c>
      <c r="U282" s="4"/>
      <c r="V282" s="4"/>
      <c r="W282" s="4"/>
      <c r="X282" s="4"/>
    </row>
    <row r="283" spans="1:24" ht="37.5" customHeight="1">
      <c r="A283" s="17" t="s">
        <v>411</v>
      </c>
      <c r="B283" s="31" t="s">
        <v>420</v>
      </c>
      <c r="C283" s="19" t="s">
        <v>422</v>
      </c>
      <c r="D283" s="20" t="s">
        <v>25</v>
      </c>
      <c r="E283" s="7"/>
      <c r="F283" s="7"/>
      <c r="G283" s="7" t="s">
        <v>25</v>
      </c>
      <c r="H283" s="7"/>
      <c r="I283" s="7"/>
      <c r="J283" s="7" t="s">
        <v>25</v>
      </c>
      <c r="K283" s="7"/>
      <c r="L283" s="7"/>
      <c r="M283" s="7" t="s">
        <v>25</v>
      </c>
      <c r="N283" s="7"/>
      <c r="O283" s="7"/>
      <c r="P283" s="7" t="s">
        <v>25</v>
      </c>
      <c r="Q283" s="7"/>
      <c r="R283" s="7"/>
      <c r="S283" s="22">
        <v>49.69</v>
      </c>
      <c r="T283" s="25" t="s">
        <v>43</v>
      </c>
      <c r="U283" s="4"/>
      <c r="V283" s="4"/>
      <c r="W283" s="4"/>
      <c r="X283" s="4"/>
    </row>
    <row r="284" spans="1:24" ht="37.5" customHeight="1">
      <c r="A284" s="17" t="s">
        <v>411</v>
      </c>
      <c r="B284" s="18" t="s">
        <v>420</v>
      </c>
      <c r="C284" s="19" t="s">
        <v>423</v>
      </c>
      <c r="D284" s="20" t="s">
        <v>25</v>
      </c>
      <c r="E284" s="7"/>
      <c r="F284" s="7"/>
      <c r="G284" s="7" t="s">
        <v>25</v>
      </c>
      <c r="H284" s="7"/>
      <c r="I284" s="7"/>
      <c r="J284" s="7" t="s">
        <v>25</v>
      </c>
      <c r="K284" s="7"/>
      <c r="L284" s="7"/>
      <c r="M284" s="7" t="s">
        <v>25</v>
      </c>
      <c r="N284" s="7"/>
      <c r="O284" s="7"/>
      <c r="P284" s="7" t="s">
        <v>25</v>
      </c>
      <c r="Q284" s="7"/>
      <c r="R284" s="7"/>
      <c r="S284" s="22">
        <v>61.9</v>
      </c>
      <c r="T284" s="25" t="s">
        <v>43</v>
      </c>
      <c r="U284" s="4"/>
      <c r="V284" s="4"/>
      <c r="W284" s="4"/>
      <c r="X284" s="4"/>
    </row>
    <row r="285" spans="1:24" ht="37.5" customHeight="1">
      <c r="A285" s="17" t="s">
        <v>411</v>
      </c>
      <c r="B285" s="18" t="s">
        <v>424</v>
      </c>
      <c r="C285" s="19" t="s">
        <v>425</v>
      </c>
      <c r="D285" s="20" t="s">
        <v>25</v>
      </c>
      <c r="E285" s="7"/>
      <c r="F285" s="7"/>
      <c r="G285" s="7" t="s">
        <v>25</v>
      </c>
      <c r="H285" s="7"/>
      <c r="I285" s="7"/>
      <c r="J285" s="7" t="s">
        <v>25</v>
      </c>
      <c r="K285" s="7"/>
      <c r="L285" s="7"/>
      <c r="M285" s="7" t="s">
        <v>25</v>
      </c>
      <c r="N285" s="7"/>
      <c r="O285" s="7"/>
      <c r="P285" s="7" t="s">
        <v>25</v>
      </c>
      <c r="Q285" s="7"/>
      <c r="R285" s="7"/>
      <c r="S285" s="22">
        <v>57.46</v>
      </c>
      <c r="T285" s="25" t="s">
        <v>43</v>
      </c>
      <c r="U285" s="4"/>
      <c r="V285" s="4"/>
      <c r="W285" s="4"/>
      <c r="X285" s="4"/>
    </row>
    <row r="286" spans="1:24" ht="37.5" customHeight="1">
      <c r="A286" s="17" t="s">
        <v>411</v>
      </c>
      <c r="B286" s="18" t="s">
        <v>424</v>
      </c>
      <c r="C286" s="19" t="s">
        <v>426</v>
      </c>
      <c r="D286" s="20" t="s">
        <v>25</v>
      </c>
      <c r="E286" s="7"/>
      <c r="F286" s="7"/>
      <c r="G286" s="7" t="s">
        <v>25</v>
      </c>
      <c r="H286" s="7"/>
      <c r="I286" s="7"/>
      <c r="J286" s="7" t="s">
        <v>25</v>
      </c>
      <c r="K286" s="7"/>
      <c r="L286" s="7"/>
      <c r="M286" s="7" t="s">
        <v>25</v>
      </c>
      <c r="N286" s="7"/>
      <c r="O286" s="7"/>
      <c r="P286" s="7" t="s">
        <v>25</v>
      </c>
      <c r="Q286" s="7"/>
      <c r="R286" s="7"/>
      <c r="S286" s="22">
        <v>43.045000000000002</v>
      </c>
      <c r="T286" s="25" t="s">
        <v>43</v>
      </c>
      <c r="U286" s="4"/>
      <c r="V286" s="4"/>
      <c r="W286" s="4"/>
      <c r="X286" s="4"/>
    </row>
    <row r="287" spans="1:24" ht="37.5" customHeight="1">
      <c r="A287" s="17" t="s">
        <v>427</v>
      </c>
      <c r="B287" s="18" t="s">
        <v>428</v>
      </c>
      <c r="C287" s="19" t="s">
        <v>429</v>
      </c>
      <c r="D287" s="20" t="s">
        <v>25</v>
      </c>
      <c r="E287" s="7"/>
      <c r="F287" s="7"/>
      <c r="G287" s="7" t="s">
        <v>25</v>
      </c>
      <c r="H287" s="7"/>
      <c r="I287" s="7"/>
      <c r="J287" s="7" t="s">
        <v>25</v>
      </c>
      <c r="K287" s="7"/>
      <c r="L287" s="7"/>
      <c r="M287" s="7" t="s">
        <v>25</v>
      </c>
      <c r="N287" s="7"/>
      <c r="O287" s="7"/>
      <c r="P287" s="7" t="s">
        <v>25</v>
      </c>
      <c r="Q287" s="7"/>
      <c r="R287" s="7"/>
      <c r="S287" s="22">
        <v>81.62</v>
      </c>
      <c r="T287" s="25" t="s">
        <v>43</v>
      </c>
      <c r="U287" s="4"/>
      <c r="V287" s="4"/>
      <c r="W287" s="4"/>
      <c r="X287" s="4"/>
    </row>
    <row r="288" spans="1:24" ht="37.5" customHeight="1">
      <c r="A288" s="17" t="s">
        <v>427</v>
      </c>
      <c r="B288" s="18" t="s">
        <v>430</v>
      </c>
      <c r="C288" s="19" t="s">
        <v>431</v>
      </c>
      <c r="D288" s="20" t="s">
        <v>25</v>
      </c>
      <c r="E288" s="7"/>
      <c r="F288" s="7"/>
      <c r="G288" s="7" t="s">
        <v>25</v>
      </c>
      <c r="H288" s="7"/>
      <c r="I288" s="7"/>
      <c r="J288" s="7" t="s">
        <v>25</v>
      </c>
      <c r="K288" s="7"/>
      <c r="L288" s="7"/>
      <c r="M288" s="7" t="s">
        <v>25</v>
      </c>
      <c r="N288" s="7"/>
      <c r="O288" s="7"/>
      <c r="P288" s="7" t="s">
        <v>25</v>
      </c>
      <c r="Q288" s="7"/>
      <c r="R288" s="7"/>
      <c r="S288" s="49" t="s">
        <v>25</v>
      </c>
      <c r="T288" s="50" t="s">
        <v>62</v>
      </c>
      <c r="U288" s="4"/>
      <c r="V288" s="4"/>
      <c r="W288" s="4"/>
      <c r="X288" s="4"/>
    </row>
    <row r="289" spans="1:24" ht="37.5" customHeight="1">
      <c r="A289" s="17" t="s">
        <v>427</v>
      </c>
      <c r="B289" s="18" t="s">
        <v>428</v>
      </c>
      <c r="C289" s="19" t="s">
        <v>432</v>
      </c>
      <c r="D289" s="20" t="s">
        <v>25</v>
      </c>
      <c r="E289" s="7"/>
      <c r="F289" s="7"/>
      <c r="G289" s="7" t="s">
        <v>25</v>
      </c>
      <c r="H289" s="7"/>
      <c r="I289" s="7"/>
      <c r="J289" s="7" t="s">
        <v>25</v>
      </c>
      <c r="K289" s="7"/>
      <c r="L289" s="7"/>
      <c r="M289" s="7" t="s">
        <v>25</v>
      </c>
      <c r="N289" s="7"/>
      <c r="O289" s="7"/>
      <c r="P289" s="7" t="s">
        <v>25</v>
      </c>
      <c r="Q289" s="7"/>
      <c r="R289" s="7"/>
      <c r="S289" s="22">
        <v>148.21</v>
      </c>
      <c r="T289" s="25" t="s">
        <v>43</v>
      </c>
      <c r="U289" s="4"/>
      <c r="V289" s="4"/>
      <c r="W289" s="4"/>
      <c r="X289" s="4"/>
    </row>
    <row r="290" spans="1:24" ht="37.5" customHeight="1">
      <c r="A290" s="17" t="s">
        <v>427</v>
      </c>
      <c r="B290" s="18" t="s">
        <v>430</v>
      </c>
      <c r="C290" s="19" t="s">
        <v>433</v>
      </c>
      <c r="D290" s="20" t="s">
        <v>25</v>
      </c>
      <c r="E290" s="7"/>
      <c r="F290" s="7"/>
      <c r="G290" s="7" t="s">
        <v>25</v>
      </c>
      <c r="H290" s="7"/>
      <c r="I290" s="7"/>
      <c r="J290" s="7" t="s">
        <v>25</v>
      </c>
      <c r="K290" s="7"/>
      <c r="L290" s="7"/>
      <c r="M290" s="7" t="s">
        <v>25</v>
      </c>
      <c r="N290" s="7"/>
      <c r="O290" s="7"/>
      <c r="P290" s="7" t="s">
        <v>25</v>
      </c>
      <c r="Q290" s="7"/>
      <c r="R290" s="7"/>
      <c r="S290" s="49" t="s">
        <v>25</v>
      </c>
      <c r="T290" s="50" t="s">
        <v>62</v>
      </c>
      <c r="U290" s="4"/>
      <c r="V290" s="4"/>
      <c r="W290" s="4"/>
      <c r="X290" s="4"/>
    </row>
    <row r="291" spans="1:24" ht="37.5" customHeight="1">
      <c r="A291" s="17" t="s">
        <v>434</v>
      </c>
      <c r="B291" s="18" t="s">
        <v>64</v>
      </c>
      <c r="C291" s="19" t="s">
        <v>78</v>
      </c>
      <c r="D291" s="20" t="s">
        <v>25</v>
      </c>
      <c r="E291" s="7"/>
      <c r="F291" s="7"/>
      <c r="G291" s="7" t="s">
        <v>25</v>
      </c>
      <c r="H291" s="7"/>
      <c r="I291" s="7"/>
      <c r="J291" s="7" t="s">
        <v>25</v>
      </c>
      <c r="K291" s="7"/>
      <c r="L291" s="7"/>
      <c r="M291" s="7" t="s">
        <v>25</v>
      </c>
      <c r="N291" s="7"/>
      <c r="O291" s="7"/>
      <c r="P291" s="7" t="s">
        <v>25</v>
      </c>
      <c r="Q291" s="7"/>
      <c r="R291" s="7"/>
      <c r="S291" s="49" t="s">
        <v>25</v>
      </c>
      <c r="T291" s="50" t="s">
        <v>62</v>
      </c>
      <c r="U291" s="4"/>
      <c r="V291" s="4"/>
      <c r="W291" s="4"/>
      <c r="X291" s="4"/>
    </row>
    <row r="292" spans="1:24" ht="37.5" customHeight="1">
      <c r="A292" s="17" t="s">
        <v>435</v>
      </c>
      <c r="B292" s="18" t="s">
        <v>169</v>
      </c>
      <c r="C292" s="19" t="s">
        <v>436</v>
      </c>
      <c r="D292" s="20" t="s">
        <v>25</v>
      </c>
      <c r="E292" s="7"/>
      <c r="F292" s="7"/>
      <c r="G292" s="7" t="s">
        <v>25</v>
      </c>
      <c r="H292" s="7"/>
      <c r="I292" s="7"/>
      <c r="J292" s="7">
        <v>693.40499999999997</v>
      </c>
      <c r="K292" s="5">
        <v>1.637</v>
      </c>
      <c r="L292" s="7">
        <f>J292*K292</f>
        <v>1135.103985</v>
      </c>
      <c r="M292" s="7">
        <v>25.521999999999998</v>
      </c>
      <c r="N292" s="5">
        <v>40.706699999999998</v>
      </c>
      <c r="O292" s="14">
        <f>M292*N292</f>
        <v>1038.9163973999998</v>
      </c>
      <c r="P292" s="7" t="s">
        <v>25</v>
      </c>
      <c r="Q292" s="7"/>
      <c r="R292" s="7"/>
      <c r="S292" s="7">
        <f>MEDIAN(F292,I292,L292,O292,R292)</f>
        <v>1087.0101912</v>
      </c>
      <c r="T292" s="8" t="s">
        <v>26</v>
      </c>
      <c r="U292" s="4"/>
      <c r="V292" s="4"/>
      <c r="W292" s="4"/>
      <c r="X292" s="4"/>
    </row>
    <row r="293" spans="1:24" ht="37.5" customHeight="1">
      <c r="A293" s="17" t="s">
        <v>435</v>
      </c>
      <c r="B293" s="18" t="s">
        <v>438</v>
      </c>
      <c r="C293" s="19" t="s">
        <v>439</v>
      </c>
      <c r="D293" s="20" t="s">
        <v>25</v>
      </c>
      <c r="E293" s="7"/>
      <c r="F293" s="7"/>
      <c r="G293" s="7" t="s">
        <v>25</v>
      </c>
      <c r="H293" s="7"/>
      <c r="I293" s="7"/>
      <c r="J293" s="7" t="s">
        <v>25</v>
      </c>
      <c r="K293" s="7"/>
      <c r="L293" s="7"/>
      <c r="M293" s="7" t="s">
        <v>25</v>
      </c>
      <c r="N293" s="7"/>
      <c r="O293" s="7"/>
      <c r="P293" s="7" t="s">
        <v>25</v>
      </c>
      <c r="Q293" s="7"/>
      <c r="R293" s="7"/>
      <c r="S293" s="13">
        <v>267.45</v>
      </c>
      <c r="T293" s="36" t="s">
        <v>43</v>
      </c>
      <c r="U293" s="4"/>
      <c r="V293" s="4"/>
      <c r="W293" s="4"/>
      <c r="X293" s="4"/>
    </row>
    <row r="294" spans="1:24" ht="37.5" customHeight="1">
      <c r="A294" s="17" t="s">
        <v>435</v>
      </c>
      <c r="B294" s="18" t="s">
        <v>437</v>
      </c>
      <c r="C294" s="19" t="s">
        <v>440</v>
      </c>
      <c r="D294" s="20" t="s">
        <v>25</v>
      </c>
      <c r="E294" s="7"/>
      <c r="F294" s="7"/>
      <c r="G294" s="7" t="s">
        <v>25</v>
      </c>
      <c r="H294" s="7"/>
      <c r="I294" s="7"/>
      <c r="J294" s="7" t="s">
        <v>25</v>
      </c>
      <c r="K294" s="7"/>
      <c r="L294" s="7"/>
      <c r="M294" s="7" t="s">
        <v>25</v>
      </c>
      <c r="N294" s="7"/>
      <c r="O294" s="7"/>
      <c r="P294" s="7" t="s">
        <v>25</v>
      </c>
      <c r="Q294" s="7"/>
      <c r="R294" s="7"/>
      <c r="S294" s="49" t="s">
        <v>25</v>
      </c>
      <c r="T294" s="50" t="s">
        <v>62</v>
      </c>
      <c r="U294" s="4"/>
      <c r="V294" s="4"/>
      <c r="W294" s="4"/>
      <c r="X294" s="4"/>
    </row>
    <row r="295" spans="1:24" ht="37.5" customHeight="1">
      <c r="A295" s="17" t="s">
        <v>441</v>
      </c>
      <c r="B295" s="18" t="s">
        <v>35</v>
      </c>
      <c r="C295" s="19" t="s">
        <v>442</v>
      </c>
      <c r="D295" s="20" t="s">
        <v>25</v>
      </c>
      <c r="E295" s="7"/>
      <c r="F295" s="7"/>
      <c r="G295" s="7">
        <v>1.9383999999999999</v>
      </c>
      <c r="H295" s="5">
        <v>40.706699999999998</v>
      </c>
      <c r="I295" s="7">
        <f t="shared" ref="I295:I296" si="160">G295*H295</f>
        <v>78.905867279999995</v>
      </c>
      <c r="J295" s="7">
        <v>123.7158</v>
      </c>
      <c r="K295" s="5">
        <v>1.637</v>
      </c>
      <c r="L295" s="7">
        <f t="shared" ref="L295:L296" si="161">J295*K295</f>
        <v>202.52276460000002</v>
      </c>
      <c r="M295" s="7">
        <v>4.8314000000000004</v>
      </c>
      <c r="N295" s="5">
        <v>40.706699999999998</v>
      </c>
      <c r="O295" s="14">
        <f t="shared" ref="O295:O296" si="162">M295*N295</f>
        <v>196.67035038</v>
      </c>
      <c r="P295" s="7">
        <v>953.77499999999998</v>
      </c>
      <c r="Q295" s="6">
        <v>0.105882</v>
      </c>
      <c r="R295" s="14">
        <f t="shared" ref="R295:R296" si="163">P295*Q295</f>
        <v>100.98760455</v>
      </c>
      <c r="S295" s="7">
        <f t="shared" ref="S295:S296" si="164">MEDIAN(F295,I295,L295,O295,R295)</f>
        <v>148.82897746500001</v>
      </c>
      <c r="T295" s="8" t="s">
        <v>26</v>
      </c>
      <c r="U295" s="4"/>
      <c r="V295" s="4"/>
      <c r="W295" s="4"/>
      <c r="X295" s="4"/>
    </row>
    <row r="296" spans="1:24" ht="37.5" customHeight="1">
      <c r="A296" s="17" t="s">
        <v>441</v>
      </c>
      <c r="B296" s="18" t="s">
        <v>35</v>
      </c>
      <c r="C296" s="19" t="s">
        <v>286</v>
      </c>
      <c r="D296" s="20" t="s">
        <v>25</v>
      </c>
      <c r="E296" s="7"/>
      <c r="F296" s="7"/>
      <c r="G296" s="7">
        <v>3.7320000000000002</v>
      </c>
      <c r="H296" s="5">
        <v>40.706699999999998</v>
      </c>
      <c r="I296" s="7">
        <f t="shared" si="160"/>
        <v>151.91740440000001</v>
      </c>
      <c r="J296" s="7">
        <v>247.43170000000001</v>
      </c>
      <c r="K296" s="5">
        <v>1.637</v>
      </c>
      <c r="L296" s="7">
        <f t="shared" si="161"/>
        <v>405.04569290000001</v>
      </c>
      <c r="M296" s="7">
        <v>9.7022999999999993</v>
      </c>
      <c r="N296" s="5">
        <v>40.706699999999998</v>
      </c>
      <c r="O296" s="14">
        <f t="shared" si="162"/>
        <v>394.94861540999995</v>
      </c>
      <c r="P296" s="7">
        <v>2174.85</v>
      </c>
      <c r="Q296" s="6">
        <v>0.105882</v>
      </c>
      <c r="R296" s="14">
        <f t="shared" si="163"/>
        <v>230.27746769999999</v>
      </c>
      <c r="S296" s="7">
        <f t="shared" si="164"/>
        <v>312.613041555</v>
      </c>
      <c r="T296" s="8" t="s">
        <v>26</v>
      </c>
      <c r="U296" s="4"/>
      <c r="V296" s="4"/>
      <c r="W296" s="4"/>
      <c r="X296" s="4"/>
    </row>
    <row r="297" spans="1:24" ht="37.5" customHeight="1">
      <c r="A297" s="17" t="s">
        <v>441</v>
      </c>
      <c r="B297" s="62" t="s">
        <v>141</v>
      </c>
      <c r="C297" s="19" t="s">
        <v>34</v>
      </c>
      <c r="D297" s="20" t="s">
        <v>25</v>
      </c>
      <c r="E297" s="7"/>
      <c r="F297" s="7"/>
      <c r="G297" s="7" t="s">
        <v>25</v>
      </c>
      <c r="H297" s="7"/>
      <c r="I297" s="7"/>
      <c r="J297" s="7" t="s">
        <v>25</v>
      </c>
      <c r="K297" s="7"/>
      <c r="L297" s="7"/>
      <c r="M297" s="7" t="s">
        <v>25</v>
      </c>
      <c r="N297" s="7"/>
      <c r="O297" s="7"/>
      <c r="P297" s="7" t="s">
        <v>25</v>
      </c>
      <c r="Q297" s="7"/>
      <c r="R297" s="7"/>
      <c r="S297" s="9" t="s">
        <v>25</v>
      </c>
      <c r="T297" s="36" t="s">
        <v>62</v>
      </c>
      <c r="U297" s="4"/>
      <c r="V297" s="4"/>
      <c r="W297" s="4"/>
      <c r="X297" s="4"/>
    </row>
    <row r="298" spans="1:24" ht="37.5" customHeight="1">
      <c r="A298" s="17" t="s">
        <v>441</v>
      </c>
      <c r="B298" s="18" t="s">
        <v>35</v>
      </c>
      <c r="C298" s="19" t="s">
        <v>443</v>
      </c>
      <c r="D298" s="20" t="s">
        <v>25</v>
      </c>
      <c r="E298" s="7"/>
      <c r="F298" s="7"/>
      <c r="G298" s="7">
        <v>8.0432000000000006</v>
      </c>
      <c r="H298" s="5">
        <v>40.706699999999998</v>
      </c>
      <c r="I298" s="7">
        <f>G298*H298</f>
        <v>327.41212944</v>
      </c>
      <c r="J298" s="7">
        <v>494.86329999999998</v>
      </c>
      <c r="K298" s="5">
        <v>1.637</v>
      </c>
      <c r="L298" s="7">
        <f>J298*K298</f>
        <v>810.09122209999998</v>
      </c>
      <c r="M298" s="7">
        <v>19.246300000000002</v>
      </c>
      <c r="N298" s="5">
        <v>40.706699999999998</v>
      </c>
      <c r="O298" s="14">
        <f>M298*N298</f>
        <v>783.45336021000003</v>
      </c>
      <c r="P298" s="7">
        <v>3280.5</v>
      </c>
      <c r="Q298" s="6">
        <v>0.105882</v>
      </c>
      <c r="R298" s="14">
        <f>P298*Q298</f>
        <v>347.34590100000003</v>
      </c>
      <c r="S298" s="7">
        <f>MEDIAN(F298,I298,L298,O298,R298)</f>
        <v>565.39963060500008</v>
      </c>
      <c r="T298" s="8" t="s">
        <v>26</v>
      </c>
      <c r="U298" s="4"/>
      <c r="V298" s="4"/>
      <c r="W298" s="4"/>
      <c r="X298" s="4"/>
    </row>
    <row r="299" spans="1:24" ht="37.5" customHeight="1">
      <c r="A299" s="17" t="s">
        <v>441</v>
      </c>
      <c r="B299" s="18" t="s">
        <v>141</v>
      </c>
      <c r="C299" s="19" t="s">
        <v>36</v>
      </c>
      <c r="D299" s="20" t="s">
        <v>25</v>
      </c>
      <c r="E299" s="7"/>
      <c r="F299" s="7"/>
      <c r="G299" s="7" t="s">
        <v>25</v>
      </c>
      <c r="H299" s="7"/>
      <c r="I299" s="7"/>
      <c r="J299" s="7" t="s">
        <v>25</v>
      </c>
      <c r="K299" s="7"/>
      <c r="L299" s="7"/>
      <c r="M299" s="7" t="s">
        <v>25</v>
      </c>
      <c r="N299" s="7"/>
      <c r="O299" s="7"/>
      <c r="P299" s="7" t="s">
        <v>25</v>
      </c>
      <c r="Q299" s="7"/>
      <c r="R299" s="7"/>
      <c r="S299" s="13">
        <v>908.4289</v>
      </c>
      <c r="T299" s="36" t="s">
        <v>43</v>
      </c>
      <c r="U299" s="4"/>
      <c r="V299" s="4"/>
      <c r="W299" s="4"/>
      <c r="X299" s="4"/>
    </row>
    <row r="300" spans="1:24" ht="37.5" customHeight="1">
      <c r="A300" s="17" t="s">
        <v>444</v>
      </c>
      <c r="B300" s="18" t="s">
        <v>103</v>
      </c>
      <c r="C300" s="19" t="s">
        <v>445</v>
      </c>
      <c r="D300" s="20" t="s">
        <v>25</v>
      </c>
      <c r="E300" s="7"/>
      <c r="F300" s="7"/>
      <c r="G300" s="7" t="s">
        <v>25</v>
      </c>
      <c r="H300" s="7"/>
      <c r="I300" s="7"/>
      <c r="J300" s="7" t="s">
        <v>25</v>
      </c>
      <c r="K300" s="7"/>
      <c r="L300" s="7"/>
      <c r="M300" s="7" t="s">
        <v>61</v>
      </c>
      <c r="N300" s="7"/>
      <c r="O300" s="7"/>
      <c r="P300" s="7" t="s">
        <v>25</v>
      </c>
      <c r="Q300" s="7"/>
      <c r="R300" s="7"/>
      <c r="S300" s="22">
        <v>4.9690000000000003</v>
      </c>
      <c r="T300" s="25" t="s">
        <v>43</v>
      </c>
      <c r="U300" s="4"/>
      <c r="V300" s="4"/>
      <c r="W300" s="4"/>
      <c r="X300" s="4"/>
    </row>
    <row r="301" spans="1:24" ht="37.5" customHeight="1">
      <c r="A301" s="17" t="s">
        <v>446</v>
      </c>
      <c r="B301" s="18" t="s">
        <v>103</v>
      </c>
      <c r="C301" s="19" t="s">
        <v>447</v>
      </c>
      <c r="D301" s="22">
        <v>1.06</v>
      </c>
      <c r="E301" s="5">
        <v>9.3934999999999995</v>
      </c>
      <c r="F301" s="7">
        <f>D301*E301</f>
        <v>9.9571100000000001</v>
      </c>
      <c r="G301" s="7">
        <v>0.20799999999999999</v>
      </c>
      <c r="H301" s="5">
        <v>40.706699999999998</v>
      </c>
      <c r="I301" s="7">
        <f>G301*H301</f>
        <v>8.4669935999999986</v>
      </c>
      <c r="J301" s="7">
        <v>10.734</v>
      </c>
      <c r="K301" s="5">
        <v>1.637</v>
      </c>
      <c r="L301" s="7">
        <f>J301*K301</f>
        <v>17.571558</v>
      </c>
      <c r="M301" s="7">
        <v>0.38929999999999998</v>
      </c>
      <c r="N301" s="5">
        <v>40.706699999999998</v>
      </c>
      <c r="O301" s="14">
        <f>M301*N301</f>
        <v>15.847118309999999</v>
      </c>
      <c r="P301" s="7" t="s">
        <v>25</v>
      </c>
      <c r="Q301" s="7"/>
      <c r="R301" s="7"/>
      <c r="S301" s="7">
        <f>MEDIAN(F301,I301,L301,O301,R301)</f>
        <v>12.902114155</v>
      </c>
      <c r="T301" s="8" t="s">
        <v>26</v>
      </c>
      <c r="U301" s="4"/>
      <c r="V301" s="4"/>
      <c r="W301" s="4"/>
      <c r="X301" s="4"/>
    </row>
    <row r="302" spans="1:24" ht="37.5" customHeight="1">
      <c r="A302" s="17" t="s">
        <v>448</v>
      </c>
      <c r="B302" s="18" t="s">
        <v>64</v>
      </c>
      <c r="C302" s="19" t="s">
        <v>449</v>
      </c>
      <c r="D302" s="20" t="s">
        <v>25</v>
      </c>
      <c r="E302" s="7"/>
      <c r="F302" s="7"/>
      <c r="G302" s="24" t="s">
        <v>25</v>
      </c>
      <c r="H302" s="7"/>
      <c r="I302" s="7"/>
      <c r="J302" s="24" t="s">
        <v>25</v>
      </c>
      <c r="K302" s="7"/>
      <c r="L302" s="7"/>
      <c r="M302" s="24" t="s">
        <v>25</v>
      </c>
      <c r="N302" s="7"/>
      <c r="O302" s="7"/>
      <c r="P302" s="24" t="s">
        <v>25</v>
      </c>
      <c r="Q302" s="7"/>
      <c r="R302" s="7"/>
      <c r="S302" s="13" t="s">
        <v>25</v>
      </c>
      <c r="T302" s="36" t="s">
        <v>62</v>
      </c>
      <c r="U302" s="4"/>
      <c r="V302" s="4"/>
      <c r="W302" s="4"/>
      <c r="X302" s="4"/>
    </row>
    <row r="303" spans="1:24" ht="37.5" customHeight="1">
      <c r="A303" s="17" t="s">
        <v>448</v>
      </c>
      <c r="B303" s="18" t="s">
        <v>64</v>
      </c>
      <c r="C303" s="19" t="s">
        <v>442</v>
      </c>
      <c r="D303" s="20" t="s">
        <v>25</v>
      </c>
      <c r="E303" s="7"/>
      <c r="F303" s="7"/>
      <c r="G303" s="24" t="s">
        <v>25</v>
      </c>
      <c r="H303" s="7"/>
      <c r="I303" s="7"/>
      <c r="J303" s="24" t="s">
        <v>25</v>
      </c>
      <c r="K303" s="7"/>
      <c r="L303" s="7"/>
      <c r="M303" s="24" t="s">
        <v>25</v>
      </c>
      <c r="N303" s="7"/>
      <c r="O303" s="7"/>
      <c r="P303" s="24" t="s">
        <v>25</v>
      </c>
      <c r="Q303" s="7"/>
      <c r="R303" s="7"/>
      <c r="S303" s="22" t="s">
        <v>25</v>
      </c>
      <c r="T303" s="25" t="s">
        <v>62</v>
      </c>
      <c r="U303" s="4"/>
      <c r="V303" s="4"/>
      <c r="W303" s="4"/>
      <c r="X303" s="4"/>
    </row>
    <row r="304" spans="1:24" ht="37.5" customHeight="1">
      <c r="A304" s="17" t="s">
        <v>450</v>
      </c>
      <c r="B304" s="18" t="s">
        <v>451</v>
      </c>
      <c r="C304" s="19" t="s">
        <v>452</v>
      </c>
      <c r="D304" s="20" t="s">
        <v>25</v>
      </c>
      <c r="E304" s="7"/>
      <c r="F304" s="7"/>
      <c r="G304" s="24" t="s">
        <v>25</v>
      </c>
      <c r="H304" s="7"/>
      <c r="I304" s="7"/>
      <c r="J304" s="24" t="s">
        <v>25</v>
      </c>
      <c r="K304" s="7"/>
      <c r="L304" s="7"/>
      <c r="M304" s="24" t="s">
        <v>25</v>
      </c>
      <c r="N304" s="7"/>
      <c r="O304" s="7"/>
      <c r="P304" s="24" t="s">
        <v>25</v>
      </c>
      <c r="Q304" s="7"/>
      <c r="R304" s="7"/>
      <c r="S304" s="13" t="s">
        <v>25</v>
      </c>
      <c r="T304" s="36" t="s">
        <v>62</v>
      </c>
      <c r="U304" s="4"/>
      <c r="V304" s="4"/>
      <c r="W304" s="4"/>
      <c r="X304" s="4"/>
    </row>
    <row r="305" spans="1:24" ht="37.5" customHeight="1">
      <c r="A305" s="17" t="s">
        <v>453</v>
      </c>
      <c r="B305" s="18" t="s">
        <v>103</v>
      </c>
      <c r="C305" s="19" t="s">
        <v>151</v>
      </c>
      <c r="D305" s="20" t="s">
        <v>25</v>
      </c>
      <c r="E305" s="7"/>
      <c r="F305" s="7"/>
      <c r="G305" s="7">
        <v>0.17199999999999999</v>
      </c>
      <c r="H305" s="5">
        <v>40.706699999999998</v>
      </c>
      <c r="I305" s="7">
        <f t="shared" ref="I305:I307" si="165">G305*H305</f>
        <v>7.0015523999999987</v>
      </c>
      <c r="J305" s="7">
        <v>12.362</v>
      </c>
      <c r="K305" s="5">
        <v>1.637</v>
      </c>
      <c r="L305" s="7">
        <f t="shared" ref="L305:L309" si="166">J305*K305</f>
        <v>20.236594</v>
      </c>
      <c r="M305" s="7" t="s">
        <v>25</v>
      </c>
      <c r="N305" s="7"/>
      <c r="O305" s="7"/>
      <c r="P305" s="7" t="s">
        <v>25</v>
      </c>
      <c r="Q305" s="7"/>
      <c r="R305" s="7"/>
      <c r="S305" s="7">
        <f t="shared" ref="S305:S309" si="167">MEDIAN(F305,I305,L305,O305,R305)</f>
        <v>13.619073199999999</v>
      </c>
      <c r="T305" s="8" t="s">
        <v>26</v>
      </c>
      <c r="U305" s="4"/>
      <c r="V305" s="4"/>
      <c r="W305" s="4"/>
      <c r="X305" s="4"/>
    </row>
    <row r="306" spans="1:24" ht="37.5" customHeight="1">
      <c r="A306" s="17" t="s">
        <v>453</v>
      </c>
      <c r="B306" s="18" t="s">
        <v>64</v>
      </c>
      <c r="C306" s="19" t="s">
        <v>165</v>
      </c>
      <c r="D306" s="20" t="s">
        <v>25</v>
      </c>
      <c r="E306" s="7"/>
      <c r="F306" s="7"/>
      <c r="G306" s="7">
        <v>5.6500000000000002E-2</v>
      </c>
      <c r="H306" s="5">
        <v>40.706699999999998</v>
      </c>
      <c r="I306" s="7">
        <f t="shared" si="165"/>
        <v>2.2999285499999997</v>
      </c>
      <c r="J306" s="7">
        <v>1.778</v>
      </c>
      <c r="K306" s="5">
        <v>1.637</v>
      </c>
      <c r="L306" s="7">
        <f t="shared" si="166"/>
        <v>2.9105859999999999</v>
      </c>
      <c r="M306" s="7">
        <v>7.4999999999999997E-2</v>
      </c>
      <c r="N306" s="5">
        <v>40.706699999999998</v>
      </c>
      <c r="O306" s="14">
        <f t="shared" ref="O306:O307" si="168">M306*N306</f>
        <v>3.0530024999999998</v>
      </c>
      <c r="P306" s="7" t="s">
        <v>25</v>
      </c>
      <c r="Q306" s="7"/>
      <c r="R306" s="7"/>
      <c r="S306" s="7">
        <f t="shared" si="167"/>
        <v>2.9105859999999999</v>
      </c>
      <c r="T306" s="8" t="s">
        <v>26</v>
      </c>
      <c r="U306" s="4"/>
      <c r="V306" s="4"/>
      <c r="W306" s="4"/>
      <c r="X306" s="4"/>
    </row>
    <row r="307" spans="1:24" ht="37.5" customHeight="1">
      <c r="A307" s="17" t="s">
        <v>453</v>
      </c>
      <c r="B307" s="18" t="s">
        <v>64</v>
      </c>
      <c r="C307" s="19" t="s">
        <v>336</v>
      </c>
      <c r="D307" s="20" t="s">
        <v>25</v>
      </c>
      <c r="E307" s="7"/>
      <c r="F307" s="7"/>
      <c r="G307" s="7">
        <v>0.13350000000000001</v>
      </c>
      <c r="H307" s="5">
        <v>40.706699999999998</v>
      </c>
      <c r="I307" s="7">
        <f t="shared" si="165"/>
        <v>5.4343444500000002</v>
      </c>
      <c r="J307" s="7">
        <v>3.4350000000000001</v>
      </c>
      <c r="K307" s="5">
        <v>1.637</v>
      </c>
      <c r="L307" s="7">
        <f t="shared" si="166"/>
        <v>5.6230950000000002</v>
      </c>
      <c r="M307" s="7">
        <v>0.15</v>
      </c>
      <c r="N307" s="5">
        <v>40.706699999999998</v>
      </c>
      <c r="O307" s="14">
        <f t="shared" si="168"/>
        <v>6.1060049999999997</v>
      </c>
      <c r="P307" s="7" t="s">
        <v>25</v>
      </c>
      <c r="Q307" s="7"/>
      <c r="R307" s="7"/>
      <c r="S307" s="7">
        <f t="shared" si="167"/>
        <v>5.6230950000000002</v>
      </c>
      <c r="T307" s="8" t="s">
        <v>26</v>
      </c>
      <c r="U307" s="4"/>
      <c r="V307" s="4"/>
      <c r="W307" s="4"/>
      <c r="X307" s="4"/>
    </row>
    <row r="308" spans="1:24" ht="37.5" customHeight="1">
      <c r="A308" s="17" t="s">
        <v>454</v>
      </c>
      <c r="B308" s="18" t="s">
        <v>455</v>
      </c>
      <c r="C308" s="19" t="s">
        <v>39</v>
      </c>
      <c r="D308" s="22">
        <v>0.78049999999999997</v>
      </c>
      <c r="E308" s="5">
        <v>9.3934999999999995</v>
      </c>
      <c r="F308" s="7">
        <f>D308*E308</f>
        <v>7.331626749999999</v>
      </c>
      <c r="G308" s="7" t="s">
        <v>25</v>
      </c>
      <c r="H308" s="7"/>
      <c r="I308" s="7"/>
      <c r="J308" s="7">
        <v>21</v>
      </c>
      <c r="K308" s="5">
        <v>1.637</v>
      </c>
      <c r="L308" s="7">
        <f t="shared" si="166"/>
        <v>34.377000000000002</v>
      </c>
      <c r="M308" s="7" t="s">
        <v>25</v>
      </c>
      <c r="N308" s="39"/>
      <c r="O308" s="7"/>
      <c r="P308" s="7">
        <v>22.35</v>
      </c>
      <c r="Q308" s="6">
        <v>0.105882</v>
      </c>
      <c r="R308" s="14">
        <f>P308*Q308</f>
        <v>2.3664627</v>
      </c>
      <c r="S308" s="7">
        <f t="shared" si="167"/>
        <v>7.331626749999999</v>
      </c>
      <c r="T308" s="8" t="s">
        <v>26</v>
      </c>
      <c r="U308" s="4"/>
      <c r="V308" s="4"/>
      <c r="W308" s="4"/>
      <c r="X308" s="4"/>
    </row>
    <row r="309" spans="1:24" ht="37.5" customHeight="1">
      <c r="A309" s="17" t="s">
        <v>454</v>
      </c>
      <c r="B309" s="18" t="s">
        <v>64</v>
      </c>
      <c r="C309" s="19" t="s">
        <v>39</v>
      </c>
      <c r="D309" s="22" t="s">
        <v>25</v>
      </c>
      <c r="E309" s="7"/>
      <c r="F309" s="7"/>
      <c r="G309" s="7">
        <v>9.9000000000000005E-2</v>
      </c>
      <c r="H309" s="5">
        <v>40.706699999999998</v>
      </c>
      <c r="I309" s="7">
        <f>G309*H309</f>
        <v>4.0299633000000004</v>
      </c>
      <c r="J309" s="7">
        <v>5.3045</v>
      </c>
      <c r="K309" s="5">
        <v>1.637</v>
      </c>
      <c r="L309" s="7">
        <f t="shared" si="166"/>
        <v>8.6834664999999998</v>
      </c>
      <c r="M309" s="7">
        <v>0.1575</v>
      </c>
      <c r="N309" s="5">
        <v>40.706699999999998</v>
      </c>
      <c r="O309" s="14">
        <f>M309*N309</f>
        <v>6.4113052499999998</v>
      </c>
      <c r="P309" s="7" t="s">
        <v>25</v>
      </c>
      <c r="Q309" s="7"/>
      <c r="R309" s="7"/>
      <c r="S309" s="7">
        <f t="shared" si="167"/>
        <v>6.4113052499999998</v>
      </c>
      <c r="T309" s="8" t="s">
        <v>26</v>
      </c>
      <c r="U309" s="4"/>
      <c r="V309" s="4"/>
      <c r="W309" s="4"/>
      <c r="X309" s="4"/>
    </row>
    <row r="310" spans="1:24" ht="37.5" customHeight="1">
      <c r="A310" s="17" t="s">
        <v>454</v>
      </c>
      <c r="B310" s="18" t="s">
        <v>456</v>
      </c>
      <c r="C310" s="19" t="s">
        <v>39</v>
      </c>
      <c r="D310" s="22" t="s">
        <v>25</v>
      </c>
      <c r="E310" s="7"/>
      <c r="F310" s="7"/>
      <c r="G310" s="7" t="s">
        <v>25</v>
      </c>
      <c r="H310" s="7"/>
      <c r="I310" s="7"/>
      <c r="J310" s="7" t="s">
        <v>25</v>
      </c>
      <c r="K310" s="7"/>
      <c r="L310" s="7"/>
      <c r="M310" s="7" t="s">
        <v>25</v>
      </c>
      <c r="N310" s="7"/>
      <c r="O310" s="7"/>
      <c r="P310" s="7" t="s">
        <v>25</v>
      </c>
      <c r="Q310" s="7"/>
      <c r="R310" s="7"/>
      <c r="S310" s="13">
        <v>12.141999999999999</v>
      </c>
      <c r="T310" s="36" t="s">
        <v>43</v>
      </c>
      <c r="U310" s="4"/>
      <c r="V310" s="4"/>
      <c r="W310" s="4"/>
      <c r="X310" s="4"/>
    </row>
    <row r="311" spans="1:24" ht="37.5" customHeight="1">
      <c r="A311" s="17" t="s">
        <v>457</v>
      </c>
      <c r="B311" s="18" t="s">
        <v>458</v>
      </c>
      <c r="C311" s="19" t="s">
        <v>459</v>
      </c>
      <c r="D311" s="22">
        <v>8.6999999999999993</v>
      </c>
      <c r="E311" s="5">
        <v>9.3934999999999995</v>
      </c>
      <c r="F311" s="7">
        <f t="shared" ref="F311:F316" si="169">D311*E311</f>
        <v>81.723449999999985</v>
      </c>
      <c r="G311" s="7" t="s">
        <v>25</v>
      </c>
      <c r="H311" s="7"/>
      <c r="I311" s="7"/>
      <c r="J311" s="7">
        <v>106.34</v>
      </c>
      <c r="K311" s="5">
        <v>1.637</v>
      </c>
      <c r="L311" s="7">
        <f t="shared" ref="L311:L316" si="170">J311*K311</f>
        <v>174.07858000000002</v>
      </c>
      <c r="M311" s="7">
        <v>5</v>
      </c>
      <c r="N311" s="5">
        <v>40.706699999999998</v>
      </c>
      <c r="O311" s="14">
        <f t="shared" ref="O311:O316" si="171">M311*N311</f>
        <v>203.5335</v>
      </c>
      <c r="P311" s="7">
        <v>2460</v>
      </c>
      <c r="Q311" s="6">
        <v>0.105882</v>
      </c>
      <c r="R311" s="14">
        <f t="shared" ref="R311:R316" si="172">P311*Q311</f>
        <v>260.46972</v>
      </c>
      <c r="S311" s="7">
        <f t="shared" ref="S311:S316" si="173">MEDIAN(F311,I311,L311,O311,R311)</f>
        <v>188.80604</v>
      </c>
      <c r="T311" s="8" t="s">
        <v>26</v>
      </c>
      <c r="U311" s="4"/>
      <c r="V311" s="4"/>
      <c r="W311" s="4"/>
      <c r="X311" s="4"/>
    </row>
    <row r="312" spans="1:24" ht="37.5" customHeight="1">
      <c r="A312" s="17" t="s">
        <v>457</v>
      </c>
      <c r="B312" s="18" t="s">
        <v>458</v>
      </c>
      <c r="C312" s="19" t="s">
        <v>460</v>
      </c>
      <c r="D312" s="22">
        <v>14.975</v>
      </c>
      <c r="E312" s="5">
        <v>9.3934999999999995</v>
      </c>
      <c r="F312" s="7">
        <f t="shared" si="169"/>
        <v>140.66766249999998</v>
      </c>
      <c r="G312" s="7" t="s">
        <v>25</v>
      </c>
      <c r="H312" s="7"/>
      <c r="I312" s="7"/>
      <c r="J312" s="7">
        <v>196.5728</v>
      </c>
      <c r="K312" s="5">
        <v>1.637</v>
      </c>
      <c r="L312" s="7">
        <f t="shared" si="170"/>
        <v>321.78967360000001</v>
      </c>
      <c r="M312" s="7">
        <v>5.8</v>
      </c>
      <c r="N312" s="5">
        <v>40.706699999999998</v>
      </c>
      <c r="O312" s="14">
        <f t="shared" si="171"/>
        <v>236.09885999999997</v>
      </c>
      <c r="P312" s="7">
        <v>4941</v>
      </c>
      <c r="Q312" s="6">
        <v>0.105882</v>
      </c>
      <c r="R312" s="14">
        <f t="shared" si="172"/>
        <v>523.16296199999999</v>
      </c>
      <c r="S312" s="7">
        <f t="shared" si="173"/>
        <v>278.94426679999998</v>
      </c>
      <c r="T312" s="8" t="s">
        <v>26</v>
      </c>
      <c r="U312" s="4"/>
      <c r="V312" s="4"/>
      <c r="W312" s="4"/>
      <c r="X312" s="4"/>
    </row>
    <row r="313" spans="1:24" ht="37.5" customHeight="1">
      <c r="A313" s="17" t="s">
        <v>457</v>
      </c>
      <c r="B313" s="18" t="s">
        <v>458</v>
      </c>
      <c r="C313" s="19" t="s">
        <v>461</v>
      </c>
      <c r="D313" s="22">
        <v>40</v>
      </c>
      <c r="E313" s="5">
        <v>9.3934999999999995</v>
      </c>
      <c r="F313" s="7">
        <f t="shared" si="169"/>
        <v>375.74</v>
      </c>
      <c r="G313" s="7" t="s">
        <v>25</v>
      </c>
      <c r="H313" s="7"/>
      <c r="I313" s="7"/>
      <c r="J313" s="7">
        <v>471.34</v>
      </c>
      <c r="K313" s="5">
        <v>1.637</v>
      </c>
      <c r="L313" s="7">
        <f t="shared" si="170"/>
        <v>771.58357999999998</v>
      </c>
      <c r="M313" s="7">
        <v>9.6</v>
      </c>
      <c r="N313" s="5">
        <v>40.706699999999998</v>
      </c>
      <c r="O313" s="14">
        <f t="shared" si="171"/>
        <v>390.78431999999998</v>
      </c>
      <c r="P313" s="7">
        <v>12405</v>
      </c>
      <c r="Q313" s="6">
        <v>0.105882</v>
      </c>
      <c r="R313" s="14">
        <f t="shared" si="172"/>
        <v>1313.46621</v>
      </c>
      <c r="S313" s="7">
        <f t="shared" si="173"/>
        <v>581.18394999999998</v>
      </c>
      <c r="T313" s="8" t="s">
        <v>26</v>
      </c>
      <c r="U313" s="4"/>
      <c r="V313" s="4"/>
      <c r="W313" s="4"/>
      <c r="X313" s="4"/>
    </row>
    <row r="314" spans="1:24" ht="37.5" customHeight="1">
      <c r="A314" s="17" t="s">
        <v>457</v>
      </c>
      <c r="B314" s="18" t="s">
        <v>458</v>
      </c>
      <c r="C314" s="19" t="s">
        <v>462</v>
      </c>
      <c r="D314" s="22">
        <v>66.5</v>
      </c>
      <c r="E314" s="5">
        <v>9.3934999999999995</v>
      </c>
      <c r="F314" s="7">
        <f t="shared" si="169"/>
        <v>624.66774999999996</v>
      </c>
      <c r="G314" s="7" t="s">
        <v>25</v>
      </c>
      <c r="H314" s="7"/>
      <c r="I314" s="7"/>
      <c r="J314" s="7">
        <v>942.68</v>
      </c>
      <c r="K314" s="5">
        <v>1.637</v>
      </c>
      <c r="L314" s="7">
        <f t="shared" si="170"/>
        <v>1543.16716</v>
      </c>
      <c r="M314" s="7">
        <v>17.8</v>
      </c>
      <c r="N314" s="5">
        <v>40.706699999999998</v>
      </c>
      <c r="O314" s="14">
        <f t="shared" si="171"/>
        <v>724.57925999999998</v>
      </c>
      <c r="P314" s="7">
        <v>24705</v>
      </c>
      <c r="Q314" s="6">
        <v>0.105882</v>
      </c>
      <c r="R314" s="14">
        <f t="shared" si="172"/>
        <v>2615.8148100000003</v>
      </c>
      <c r="S314" s="7">
        <f t="shared" si="173"/>
        <v>1133.87321</v>
      </c>
      <c r="T314" s="8" t="s">
        <v>26</v>
      </c>
      <c r="U314" s="4"/>
      <c r="V314" s="4"/>
      <c r="W314" s="4"/>
      <c r="X314" s="4"/>
    </row>
    <row r="315" spans="1:24" ht="37.5" customHeight="1">
      <c r="A315" s="17" t="s">
        <v>457</v>
      </c>
      <c r="B315" s="18" t="s">
        <v>458</v>
      </c>
      <c r="C315" s="19" t="s">
        <v>463</v>
      </c>
      <c r="D315" s="22">
        <v>112.3125</v>
      </c>
      <c r="E315" s="5">
        <v>9.3934999999999995</v>
      </c>
      <c r="F315" s="7">
        <f t="shared" si="169"/>
        <v>1055.00746875</v>
      </c>
      <c r="G315" s="7" t="s">
        <v>25</v>
      </c>
      <c r="H315" s="7"/>
      <c r="I315" s="7"/>
      <c r="J315" s="7">
        <v>1474.2955999999999</v>
      </c>
      <c r="K315" s="5">
        <v>1.637</v>
      </c>
      <c r="L315" s="7">
        <f t="shared" si="170"/>
        <v>2413.4218971999999</v>
      </c>
      <c r="M315" s="7">
        <v>43.5</v>
      </c>
      <c r="N315" s="5">
        <v>40.706699999999998</v>
      </c>
      <c r="O315" s="14">
        <f t="shared" si="171"/>
        <v>1770.74145</v>
      </c>
      <c r="P315" s="7">
        <v>37057.5</v>
      </c>
      <c r="Q315" s="6">
        <v>0.105882</v>
      </c>
      <c r="R315" s="14">
        <f t="shared" si="172"/>
        <v>3923.7222150000002</v>
      </c>
      <c r="S315" s="7">
        <f t="shared" si="173"/>
        <v>2092.0816735999997</v>
      </c>
      <c r="T315" s="8" t="s">
        <v>26</v>
      </c>
      <c r="U315" s="4"/>
      <c r="V315" s="4"/>
      <c r="W315" s="4"/>
      <c r="X315" s="4"/>
    </row>
    <row r="316" spans="1:24" ht="37.5" customHeight="1">
      <c r="A316" s="17" t="s">
        <v>457</v>
      </c>
      <c r="B316" s="18" t="s">
        <v>458</v>
      </c>
      <c r="C316" s="19" t="s">
        <v>464</v>
      </c>
      <c r="D316" s="22">
        <v>132</v>
      </c>
      <c r="E316" s="5">
        <v>9.3934999999999995</v>
      </c>
      <c r="F316" s="7">
        <f t="shared" si="169"/>
        <v>1239.942</v>
      </c>
      <c r="G316" s="7" t="s">
        <v>25</v>
      </c>
      <c r="H316" s="7"/>
      <c r="I316" s="7"/>
      <c r="J316" s="7">
        <v>1965.39</v>
      </c>
      <c r="K316" s="5">
        <v>1.637</v>
      </c>
      <c r="L316" s="7">
        <f t="shared" si="170"/>
        <v>3217.3434300000004</v>
      </c>
      <c r="M316" s="7">
        <v>58</v>
      </c>
      <c r="N316" s="5">
        <v>40.706699999999998</v>
      </c>
      <c r="O316" s="14">
        <f t="shared" si="171"/>
        <v>2360.9885999999997</v>
      </c>
      <c r="P316" s="7">
        <v>49410</v>
      </c>
      <c r="Q316" s="6">
        <v>0.105882</v>
      </c>
      <c r="R316" s="14">
        <f t="shared" si="172"/>
        <v>5231.6296200000006</v>
      </c>
      <c r="S316" s="7">
        <f t="shared" si="173"/>
        <v>2789.1660149999998</v>
      </c>
      <c r="T316" s="8" t="s">
        <v>26</v>
      </c>
      <c r="U316" s="4"/>
      <c r="V316" s="4"/>
      <c r="W316" s="4"/>
      <c r="X316" s="4"/>
    </row>
    <row r="317" spans="1:24" ht="37.5" customHeight="1">
      <c r="A317" s="17" t="s">
        <v>457</v>
      </c>
      <c r="B317" s="18" t="s">
        <v>465</v>
      </c>
      <c r="C317" s="19" t="s">
        <v>78</v>
      </c>
      <c r="D317" s="22" t="s">
        <v>25</v>
      </c>
      <c r="E317" s="7"/>
      <c r="F317" s="7"/>
      <c r="G317" s="7" t="s">
        <v>25</v>
      </c>
      <c r="H317" s="7"/>
      <c r="I317" s="7"/>
      <c r="J317" s="7" t="s">
        <v>25</v>
      </c>
      <c r="K317" s="7"/>
      <c r="L317" s="7"/>
      <c r="M317" s="7" t="s">
        <v>61</v>
      </c>
      <c r="N317" s="7"/>
      <c r="O317" s="7"/>
      <c r="P317" s="7" t="s">
        <v>25</v>
      </c>
      <c r="Q317" s="39"/>
      <c r="R317" s="7"/>
      <c r="S317" s="13" t="s">
        <v>25</v>
      </c>
      <c r="T317" s="36" t="s">
        <v>62</v>
      </c>
      <c r="U317" s="4"/>
      <c r="V317" s="4"/>
      <c r="W317" s="4"/>
      <c r="X317" s="4"/>
    </row>
    <row r="318" spans="1:24" ht="37.5" customHeight="1">
      <c r="A318" s="17" t="s">
        <v>457</v>
      </c>
      <c r="B318" s="18" t="s">
        <v>466</v>
      </c>
      <c r="C318" s="19" t="s">
        <v>459</v>
      </c>
      <c r="D318" s="22">
        <v>10.119999999999999</v>
      </c>
      <c r="E318" s="5">
        <v>9.3934999999999995</v>
      </c>
      <c r="F318" s="7">
        <f t="shared" ref="F318:F323" si="174">D318*E318</f>
        <v>95.062219999999982</v>
      </c>
      <c r="G318" s="7">
        <v>1.96</v>
      </c>
      <c r="H318" s="5">
        <v>40.706699999999998</v>
      </c>
      <c r="I318" s="7">
        <f t="shared" ref="I318:I323" si="175">G318*H318</f>
        <v>79.78513199999999</v>
      </c>
      <c r="J318" s="7">
        <v>144.22</v>
      </c>
      <c r="K318" s="5">
        <v>1.637</v>
      </c>
      <c r="L318" s="7">
        <f t="shared" ref="L318:L323" si="176">J318*K318</f>
        <v>236.08814000000001</v>
      </c>
      <c r="M318" s="69" t="s">
        <v>25</v>
      </c>
      <c r="N318" s="39"/>
      <c r="O318" s="7"/>
      <c r="P318" s="7">
        <v>1806</v>
      </c>
      <c r="Q318" s="6">
        <v>0.105882</v>
      </c>
      <c r="R318" s="14">
        <f t="shared" ref="R318:R323" si="177">P318*Q318</f>
        <v>191.222892</v>
      </c>
      <c r="S318" s="7">
        <f t="shared" ref="S318:S323" si="178">MEDIAN(F318,I318,L318,O318,R318)</f>
        <v>143.14255599999998</v>
      </c>
      <c r="T318" s="8" t="s">
        <v>26</v>
      </c>
      <c r="U318" s="4"/>
      <c r="V318" s="4"/>
      <c r="W318" s="4"/>
      <c r="X318" s="4"/>
    </row>
    <row r="319" spans="1:24" ht="37.5" customHeight="1">
      <c r="A319" s="17" t="s">
        <v>457</v>
      </c>
      <c r="B319" s="18" t="s">
        <v>466</v>
      </c>
      <c r="C319" s="19" t="s">
        <v>460</v>
      </c>
      <c r="D319" s="22">
        <v>16.920000000000002</v>
      </c>
      <c r="E319" s="5">
        <v>9.3934999999999995</v>
      </c>
      <c r="F319" s="7">
        <f t="shared" si="174"/>
        <v>158.93801999999999</v>
      </c>
      <c r="G319" s="7">
        <v>5.218</v>
      </c>
      <c r="H319" s="5">
        <v>40.706699999999998</v>
      </c>
      <c r="I319" s="7">
        <f t="shared" si="175"/>
        <v>212.40756059999998</v>
      </c>
      <c r="J319" s="7">
        <v>180.096</v>
      </c>
      <c r="K319" s="5">
        <v>1.637</v>
      </c>
      <c r="L319" s="7">
        <f t="shared" si="176"/>
        <v>294.81715200000002</v>
      </c>
      <c r="M319" s="69" t="s">
        <v>25</v>
      </c>
      <c r="N319" s="7"/>
      <c r="O319" s="7"/>
      <c r="P319" s="7">
        <v>3612</v>
      </c>
      <c r="Q319" s="6">
        <v>0.105882</v>
      </c>
      <c r="R319" s="14">
        <f t="shared" si="177"/>
        <v>382.445784</v>
      </c>
      <c r="S319" s="7">
        <f t="shared" si="178"/>
        <v>253.61235629999999</v>
      </c>
      <c r="T319" s="8" t="s">
        <v>26</v>
      </c>
      <c r="U319" s="4"/>
      <c r="V319" s="4"/>
      <c r="W319" s="4"/>
      <c r="X319" s="4"/>
    </row>
    <row r="320" spans="1:24" ht="37.5" customHeight="1">
      <c r="A320" s="17" t="s">
        <v>457</v>
      </c>
      <c r="B320" s="18" t="s">
        <v>466</v>
      </c>
      <c r="C320" s="19" t="s">
        <v>461</v>
      </c>
      <c r="D320" s="22">
        <v>34</v>
      </c>
      <c r="E320" s="5">
        <v>9.3934999999999995</v>
      </c>
      <c r="F320" s="7">
        <f t="shared" si="174"/>
        <v>319.37899999999996</v>
      </c>
      <c r="G320" s="7">
        <v>16.29</v>
      </c>
      <c r="H320" s="5">
        <v>40.706699999999998</v>
      </c>
      <c r="I320" s="7">
        <f t="shared" si="175"/>
        <v>663.11214299999995</v>
      </c>
      <c r="J320" s="35">
        <v>487.03</v>
      </c>
      <c r="K320" s="5">
        <v>1.637</v>
      </c>
      <c r="L320" s="7">
        <f t="shared" si="176"/>
        <v>797.26810999999998</v>
      </c>
      <c r="M320" s="69" t="s">
        <v>25</v>
      </c>
      <c r="N320" s="7"/>
      <c r="O320" s="7"/>
      <c r="P320" s="7">
        <v>8935.9166999999998</v>
      </c>
      <c r="Q320" s="6">
        <v>0.105882</v>
      </c>
      <c r="R320" s="14">
        <f t="shared" si="177"/>
        <v>946.1527320294</v>
      </c>
      <c r="S320" s="7">
        <f t="shared" si="178"/>
        <v>730.19012649999991</v>
      </c>
      <c r="T320" s="8" t="s">
        <v>26</v>
      </c>
      <c r="U320" s="4"/>
      <c r="V320" s="4"/>
      <c r="W320" s="4"/>
      <c r="X320" s="4"/>
    </row>
    <row r="321" spans="1:24" ht="37.5" customHeight="1">
      <c r="A321" s="17" t="s">
        <v>457</v>
      </c>
      <c r="B321" s="18" t="s">
        <v>467</v>
      </c>
      <c r="C321" s="19" t="s">
        <v>462</v>
      </c>
      <c r="D321" s="22">
        <v>84.6</v>
      </c>
      <c r="E321" s="5">
        <v>9.3934999999999995</v>
      </c>
      <c r="F321" s="7">
        <f t="shared" si="174"/>
        <v>794.69009999999992</v>
      </c>
      <c r="G321" s="7">
        <v>26.09</v>
      </c>
      <c r="H321" s="5">
        <v>40.706699999999998</v>
      </c>
      <c r="I321" s="7">
        <f t="shared" si="175"/>
        <v>1062.0378029999999</v>
      </c>
      <c r="J321" s="35">
        <v>900.48</v>
      </c>
      <c r="K321" s="5">
        <v>1.637</v>
      </c>
      <c r="L321" s="7">
        <f t="shared" si="176"/>
        <v>1474.0857599999999</v>
      </c>
      <c r="M321" s="69" t="s">
        <v>25</v>
      </c>
      <c r="N321" s="39"/>
      <c r="O321" s="7"/>
      <c r="P321" s="7">
        <v>17871.833299999998</v>
      </c>
      <c r="Q321" s="6">
        <v>0.105882</v>
      </c>
      <c r="R321" s="14">
        <f t="shared" si="177"/>
        <v>1892.3054534706</v>
      </c>
      <c r="S321" s="7">
        <f t="shared" si="178"/>
        <v>1268.0617815000001</v>
      </c>
      <c r="T321" s="8" t="s">
        <v>26</v>
      </c>
      <c r="U321" s="4"/>
      <c r="V321" s="4"/>
      <c r="W321" s="4"/>
      <c r="X321" s="4"/>
    </row>
    <row r="322" spans="1:24" ht="37.5" customHeight="1">
      <c r="A322" s="17" t="s">
        <v>457</v>
      </c>
      <c r="B322" s="18" t="s">
        <v>467</v>
      </c>
      <c r="C322" s="19" t="s">
        <v>463</v>
      </c>
      <c r="D322" s="22">
        <v>126.9</v>
      </c>
      <c r="E322" s="5">
        <v>9.3934999999999995</v>
      </c>
      <c r="F322" s="7">
        <f t="shared" si="174"/>
        <v>1192.0351499999999</v>
      </c>
      <c r="G322" s="7">
        <v>39.134999999999998</v>
      </c>
      <c r="H322" s="5">
        <v>40.706699999999998</v>
      </c>
      <c r="I322" s="7">
        <f t="shared" si="175"/>
        <v>1593.0567044999998</v>
      </c>
      <c r="J322" s="35">
        <v>1350.72</v>
      </c>
      <c r="K322" s="5">
        <v>1.637</v>
      </c>
      <c r="L322" s="7">
        <f t="shared" si="176"/>
        <v>2211.1286399999999</v>
      </c>
      <c r="M322" s="69" t="s">
        <v>25</v>
      </c>
      <c r="N322" s="39"/>
      <c r="O322" s="7"/>
      <c r="P322" s="7">
        <v>26807.75</v>
      </c>
      <c r="Q322" s="6">
        <v>0.105882</v>
      </c>
      <c r="R322" s="14">
        <f t="shared" si="177"/>
        <v>2838.4581855000001</v>
      </c>
      <c r="S322" s="7">
        <f t="shared" si="178"/>
        <v>1902.0926722499999</v>
      </c>
      <c r="T322" s="8" t="s">
        <v>26</v>
      </c>
      <c r="U322" s="4"/>
      <c r="V322" s="4"/>
      <c r="W322" s="4"/>
      <c r="X322" s="4"/>
    </row>
    <row r="323" spans="1:24" ht="37.5" customHeight="1">
      <c r="A323" s="17" t="s">
        <v>457</v>
      </c>
      <c r="B323" s="18" t="s">
        <v>466</v>
      </c>
      <c r="C323" s="19" t="s">
        <v>464</v>
      </c>
      <c r="D323" s="22">
        <v>169.2</v>
      </c>
      <c r="E323" s="5">
        <v>9.3934999999999995</v>
      </c>
      <c r="F323" s="7">
        <f t="shared" si="174"/>
        <v>1589.3801999999998</v>
      </c>
      <c r="G323" s="7">
        <v>52.18</v>
      </c>
      <c r="H323" s="5">
        <v>40.706699999999998</v>
      </c>
      <c r="I323" s="7">
        <f t="shared" si="175"/>
        <v>2124.0756059999999</v>
      </c>
      <c r="J323" s="35">
        <v>570.36</v>
      </c>
      <c r="K323" s="5">
        <v>1.637</v>
      </c>
      <c r="L323" s="7">
        <f t="shared" si="176"/>
        <v>933.67932000000008</v>
      </c>
      <c r="M323" s="69" t="s">
        <v>25</v>
      </c>
      <c r="N323" s="7"/>
      <c r="O323" s="7"/>
      <c r="P323" s="7">
        <v>36120</v>
      </c>
      <c r="Q323" s="6">
        <v>0.105882</v>
      </c>
      <c r="R323" s="14">
        <f t="shared" si="177"/>
        <v>3824.45784</v>
      </c>
      <c r="S323" s="7">
        <f t="shared" si="178"/>
        <v>1856.727903</v>
      </c>
      <c r="T323" s="8" t="s">
        <v>26</v>
      </c>
      <c r="U323" s="4"/>
      <c r="V323" s="4"/>
      <c r="W323" s="4"/>
      <c r="X323" s="4"/>
    </row>
    <row r="324" spans="1:24" ht="37.5" customHeight="1">
      <c r="A324" s="17" t="s">
        <v>468</v>
      </c>
      <c r="B324" s="18" t="s">
        <v>119</v>
      </c>
      <c r="C324" s="19" t="s">
        <v>78</v>
      </c>
      <c r="D324" s="22" t="s">
        <v>25</v>
      </c>
      <c r="E324" s="7"/>
      <c r="F324" s="7"/>
      <c r="G324" s="7" t="s">
        <v>25</v>
      </c>
      <c r="H324" s="7"/>
      <c r="I324" s="7"/>
      <c r="J324" s="7" t="s">
        <v>25</v>
      </c>
      <c r="K324" s="7"/>
      <c r="L324" s="7"/>
      <c r="M324" s="7" t="s">
        <v>25</v>
      </c>
      <c r="N324" s="7"/>
      <c r="O324" s="7"/>
      <c r="P324" s="7" t="s">
        <v>25</v>
      </c>
      <c r="Q324" s="7"/>
      <c r="R324" s="7"/>
      <c r="S324" s="13" t="s">
        <v>25</v>
      </c>
      <c r="T324" s="36" t="s">
        <v>62</v>
      </c>
      <c r="U324" s="4"/>
      <c r="V324" s="4"/>
      <c r="W324" s="4"/>
      <c r="X324" s="4"/>
    </row>
    <row r="325" spans="1:24" ht="37.5" customHeight="1">
      <c r="A325" s="17" t="s">
        <v>468</v>
      </c>
      <c r="B325" s="18" t="s">
        <v>119</v>
      </c>
      <c r="C325" s="19" t="s">
        <v>39</v>
      </c>
      <c r="D325" s="22" t="s">
        <v>25</v>
      </c>
      <c r="E325" s="7"/>
      <c r="F325" s="7"/>
      <c r="G325" s="7" t="s">
        <v>25</v>
      </c>
      <c r="H325" s="7"/>
      <c r="I325" s="7"/>
      <c r="J325" s="7" t="s">
        <v>25</v>
      </c>
      <c r="K325" s="7"/>
      <c r="L325" s="7"/>
      <c r="M325" s="7" t="s">
        <v>25</v>
      </c>
      <c r="N325" s="7"/>
      <c r="O325" s="7"/>
      <c r="P325" s="7" t="s">
        <v>25</v>
      </c>
      <c r="Q325" s="7"/>
      <c r="R325" s="7"/>
      <c r="S325" s="13">
        <v>3.944</v>
      </c>
      <c r="T325" s="36" t="s">
        <v>43</v>
      </c>
      <c r="U325" s="4"/>
      <c r="V325" s="4"/>
      <c r="W325" s="4"/>
      <c r="X325" s="4"/>
    </row>
    <row r="326" spans="1:24" ht="37.5" customHeight="1">
      <c r="A326" s="17" t="s">
        <v>469</v>
      </c>
      <c r="B326" s="18" t="s">
        <v>470</v>
      </c>
      <c r="C326" s="19" t="s">
        <v>471</v>
      </c>
      <c r="D326" s="22" t="s">
        <v>25</v>
      </c>
      <c r="E326" s="7"/>
      <c r="F326" s="7"/>
      <c r="G326" s="7" t="s">
        <v>25</v>
      </c>
      <c r="H326" s="7"/>
      <c r="I326" s="7"/>
      <c r="J326" s="7" t="s">
        <v>61</v>
      </c>
      <c r="K326" s="7"/>
      <c r="L326" s="7"/>
      <c r="M326" s="7" t="s">
        <v>25</v>
      </c>
      <c r="N326" s="7"/>
      <c r="O326" s="7"/>
      <c r="P326" s="7" t="s">
        <v>25</v>
      </c>
      <c r="Q326" s="7"/>
      <c r="R326" s="7"/>
      <c r="S326" s="22">
        <v>43.723999999999997</v>
      </c>
      <c r="T326" s="25" t="s">
        <v>43</v>
      </c>
      <c r="U326" s="4"/>
      <c r="V326" s="4"/>
      <c r="W326" s="4"/>
      <c r="X326" s="4"/>
    </row>
    <row r="327" spans="1:24" ht="38.25" customHeight="1">
      <c r="A327" s="17" t="s">
        <v>469</v>
      </c>
      <c r="B327" s="18" t="s">
        <v>472</v>
      </c>
      <c r="C327" s="19" t="s">
        <v>473</v>
      </c>
      <c r="D327" s="22" t="s">
        <v>25</v>
      </c>
      <c r="E327" s="7"/>
      <c r="F327" s="7"/>
      <c r="G327" s="7" t="s">
        <v>25</v>
      </c>
      <c r="H327" s="7"/>
      <c r="I327" s="7"/>
      <c r="J327" s="7" t="s">
        <v>25</v>
      </c>
      <c r="K327" s="7"/>
      <c r="L327" s="7"/>
      <c r="M327" s="7" t="s">
        <v>25</v>
      </c>
      <c r="N327" s="7"/>
      <c r="O327" s="7"/>
      <c r="P327" s="7" t="s">
        <v>25</v>
      </c>
      <c r="Q327" s="7"/>
      <c r="R327" s="7"/>
      <c r="S327" s="49" t="s">
        <v>25</v>
      </c>
      <c r="T327" s="50" t="s">
        <v>62</v>
      </c>
      <c r="U327" s="4"/>
      <c r="V327" s="4"/>
      <c r="W327" s="4"/>
      <c r="X327" s="4"/>
    </row>
    <row r="328" spans="1:24" ht="37.5" customHeight="1">
      <c r="A328" s="17" t="s">
        <v>469</v>
      </c>
      <c r="B328" s="18" t="s">
        <v>474</v>
      </c>
      <c r="C328" s="19" t="s">
        <v>268</v>
      </c>
      <c r="D328" s="22" t="s">
        <v>25</v>
      </c>
      <c r="E328" s="7"/>
      <c r="F328" s="7"/>
      <c r="G328" s="7" t="s">
        <v>25</v>
      </c>
      <c r="H328" s="7"/>
      <c r="I328" s="7"/>
      <c r="J328" s="7" t="s">
        <v>25</v>
      </c>
      <c r="K328" s="7"/>
      <c r="L328" s="7"/>
      <c r="M328" s="7" t="s">
        <v>25</v>
      </c>
      <c r="N328" s="7"/>
      <c r="O328" s="7"/>
      <c r="P328" s="7" t="s">
        <v>25</v>
      </c>
      <c r="Q328" s="7"/>
      <c r="R328" s="7"/>
      <c r="S328" s="13">
        <v>25.872</v>
      </c>
      <c r="T328" s="36" t="s">
        <v>43</v>
      </c>
      <c r="U328" s="4"/>
      <c r="V328" s="4"/>
      <c r="W328" s="4"/>
      <c r="X328" s="4"/>
    </row>
    <row r="329" spans="1:24" ht="37.5" customHeight="1">
      <c r="A329" s="17" t="s">
        <v>475</v>
      </c>
      <c r="B329" s="18" t="s">
        <v>476</v>
      </c>
      <c r="C329" s="19" t="s">
        <v>477</v>
      </c>
      <c r="D329" s="22">
        <v>30</v>
      </c>
      <c r="E329" s="5">
        <v>9.3934999999999995</v>
      </c>
      <c r="F329" s="7">
        <f t="shared" ref="F329:F335" si="179">D329*E329</f>
        <v>281.80500000000001</v>
      </c>
      <c r="G329" s="7">
        <v>8.83</v>
      </c>
      <c r="H329" s="5">
        <v>40.706699999999998</v>
      </c>
      <c r="I329" s="7">
        <f t="shared" ref="I329:I335" si="180">G329*H329</f>
        <v>359.44016099999999</v>
      </c>
      <c r="J329" s="7">
        <v>4529.49</v>
      </c>
      <c r="K329" s="5">
        <v>1.637</v>
      </c>
      <c r="L329" s="7">
        <f t="shared" ref="L329:L335" si="181">J329*K329</f>
        <v>7414.77513</v>
      </c>
      <c r="M329" s="7">
        <v>13.875</v>
      </c>
      <c r="N329" s="5">
        <v>40.706699999999998</v>
      </c>
      <c r="O329" s="14">
        <f t="shared" ref="O329:O332" si="182">M329*N329</f>
        <v>564.80546249999998</v>
      </c>
      <c r="P329" s="7">
        <v>14900</v>
      </c>
      <c r="Q329" s="6">
        <v>0.105882</v>
      </c>
      <c r="R329" s="14">
        <f t="shared" ref="R329:R335" si="183">P329*Q329</f>
        <v>1577.6418000000001</v>
      </c>
      <c r="S329" s="7">
        <f t="shared" ref="S329:S335" si="184">MEDIAN(F329,I329,L329,O329,R329)</f>
        <v>564.80546249999998</v>
      </c>
      <c r="T329" s="8" t="s">
        <v>26</v>
      </c>
      <c r="U329" s="4"/>
      <c r="V329" s="4"/>
      <c r="W329" s="4"/>
      <c r="X329" s="4"/>
    </row>
    <row r="330" spans="1:24" ht="37.5" customHeight="1">
      <c r="A330" s="17" t="s">
        <v>475</v>
      </c>
      <c r="B330" s="18" t="s">
        <v>476</v>
      </c>
      <c r="C330" s="19" t="s">
        <v>478</v>
      </c>
      <c r="D330" s="22">
        <v>120</v>
      </c>
      <c r="E330" s="5">
        <v>9.3934999999999995</v>
      </c>
      <c r="F330" s="7">
        <f t="shared" si="179"/>
        <v>1127.22</v>
      </c>
      <c r="G330" s="7">
        <v>39.28</v>
      </c>
      <c r="H330" s="5">
        <v>40.706699999999998</v>
      </c>
      <c r="I330" s="7">
        <f t="shared" si="180"/>
        <v>1598.9591760000001</v>
      </c>
      <c r="J330" s="7">
        <v>15352.37</v>
      </c>
      <c r="K330" s="5">
        <v>1.637</v>
      </c>
      <c r="L330" s="7">
        <f t="shared" si="181"/>
        <v>25131.829690000002</v>
      </c>
      <c r="M330" s="7">
        <v>47.2</v>
      </c>
      <c r="N330" s="5">
        <v>40.706699999999998</v>
      </c>
      <c r="O330" s="14">
        <f t="shared" si="182"/>
        <v>1921.3562400000001</v>
      </c>
      <c r="P330" s="7">
        <v>59600</v>
      </c>
      <c r="Q330" s="6">
        <v>0.105882</v>
      </c>
      <c r="R330" s="14">
        <f t="shared" si="183"/>
        <v>6310.5672000000004</v>
      </c>
      <c r="S330" s="7">
        <f t="shared" si="184"/>
        <v>1921.3562400000001</v>
      </c>
      <c r="T330" s="8" t="s">
        <v>26</v>
      </c>
      <c r="U330" s="4"/>
      <c r="V330" s="4"/>
      <c r="W330" s="4"/>
      <c r="X330" s="4"/>
    </row>
    <row r="331" spans="1:24" ht="37.5" customHeight="1">
      <c r="A331" s="17" t="s">
        <v>475</v>
      </c>
      <c r="B331" s="18" t="s">
        <v>476</v>
      </c>
      <c r="C331" s="19" t="s">
        <v>479</v>
      </c>
      <c r="D331" s="20">
        <v>210</v>
      </c>
      <c r="E331" s="5">
        <v>9.3934999999999995</v>
      </c>
      <c r="F331" s="7">
        <f t="shared" si="179"/>
        <v>1972.635</v>
      </c>
      <c r="G331" s="7">
        <v>65.275000000000006</v>
      </c>
      <c r="H331" s="5">
        <v>40.706699999999998</v>
      </c>
      <c r="I331" s="7">
        <f t="shared" si="180"/>
        <v>2657.1298425</v>
      </c>
      <c r="J331" s="7">
        <v>28479.908299999999</v>
      </c>
      <c r="K331" s="5">
        <v>1.637</v>
      </c>
      <c r="L331" s="7">
        <f t="shared" si="181"/>
        <v>46621.609887099999</v>
      </c>
      <c r="M331" s="7">
        <v>87.558300000000003</v>
      </c>
      <c r="N331" s="5">
        <v>40.706699999999998</v>
      </c>
      <c r="O331" s="14">
        <f t="shared" si="182"/>
        <v>3564.2094506099997</v>
      </c>
      <c r="P331" s="7">
        <v>104300</v>
      </c>
      <c r="Q331" s="6">
        <v>0.105882</v>
      </c>
      <c r="R331" s="14">
        <f t="shared" si="183"/>
        <v>11043.4926</v>
      </c>
      <c r="S331" s="7">
        <f t="shared" si="184"/>
        <v>3564.2094506099997</v>
      </c>
      <c r="T331" s="8" t="s">
        <v>26</v>
      </c>
      <c r="U331" s="4"/>
      <c r="V331" s="4"/>
      <c r="W331" s="4"/>
      <c r="X331" s="4"/>
    </row>
    <row r="332" spans="1:24" ht="37.5" customHeight="1">
      <c r="A332" s="17" t="s">
        <v>475</v>
      </c>
      <c r="B332" s="18" t="s">
        <v>476</v>
      </c>
      <c r="C332" s="19" t="s">
        <v>480</v>
      </c>
      <c r="D332" s="22">
        <v>240</v>
      </c>
      <c r="E332" s="5">
        <v>9.3934999999999995</v>
      </c>
      <c r="F332" s="7">
        <f t="shared" si="179"/>
        <v>2254.44</v>
      </c>
      <c r="G332" s="7">
        <v>74.599999999999994</v>
      </c>
      <c r="H332" s="5">
        <v>40.706699999999998</v>
      </c>
      <c r="I332" s="7">
        <f t="shared" si="180"/>
        <v>3036.7198199999998</v>
      </c>
      <c r="J332" s="7">
        <v>30704.74</v>
      </c>
      <c r="K332" s="5">
        <v>1.637</v>
      </c>
      <c r="L332" s="7">
        <f t="shared" si="181"/>
        <v>50263.659380000005</v>
      </c>
      <c r="M332" s="7">
        <v>94.8</v>
      </c>
      <c r="N332" s="5">
        <v>40.706699999999998</v>
      </c>
      <c r="O332" s="14">
        <f t="shared" si="182"/>
        <v>3858.9951599999995</v>
      </c>
      <c r="P332" s="7">
        <v>119200</v>
      </c>
      <c r="Q332" s="6">
        <v>0.105882</v>
      </c>
      <c r="R332" s="14">
        <f t="shared" si="183"/>
        <v>12621.134400000001</v>
      </c>
      <c r="S332" s="7">
        <f t="shared" si="184"/>
        <v>3858.9951599999995</v>
      </c>
      <c r="T332" s="8" t="s">
        <v>26</v>
      </c>
      <c r="U332" s="4"/>
      <c r="V332" s="4"/>
      <c r="W332" s="4"/>
      <c r="X332" s="4"/>
    </row>
    <row r="333" spans="1:24" ht="37.5" customHeight="1">
      <c r="A333" s="17" t="s">
        <v>475</v>
      </c>
      <c r="B333" s="18" t="s">
        <v>476</v>
      </c>
      <c r="C333" s="19" t="s">
        <v>107</v>
      </c>
      <c r="D333" s="22">
        <v>50</v>
      </c>
      <c r="E333" s="5">
        <v>9.3934999999999995</v>
      </c>
      <c r="F333" s="7">
        <f t="shared" si="179"/>
        <v>469.67499999999995</v>
      </c>
      <c r="G333" s="7">
        <v>14.67</v>
      </c>
      <c r="H333" s="5">
        <v>40.706699999999998</v>
      </c>
      <c r="I333" s="7">
        <f t="shared" si="180"/>
        <v>597.16728899999998</v>
      </c>
      <c r="J333" s="7">
        <v>447.11</v>
      </c>
      <c r="K333" s="5">
        <v>1.637</v>
      </c>
      <c r="L333" s="7">
        <f t="shared" si="181"/>
        <v>731.91907000000003</v>
      </c>
      <c r="M333" s="7" t="s">
        <v>25</v>
      </c>
      <c r="N333" s="7"/>
      <c r="O333" s="7"/>
      <c r="P333" s="7">
        <v>20446</v>
      </c>
      <c r="Q333" s="6">
        <v>0.105882</v>
      </c>
      <c r="R333" s="14">
        <f t="shared" si="183"/>
        <v>2164.8633720000003</v>
      </c>
      <c r="S333" s="7">
        <f t="shared" si="184"/>
        <v>664.54317949999995</v>
      </c>
      <c r="T333" s="8" t="s">
        <v>26</v>
      </c>
      <c r="U333" s="4"/>
      <c r="V333" s="4"/>
      <c r="W333" s="4"/>
      <c r="X333" s="4"/>
    </row>
    <row r="334" spans="1:24" ht="37.5" customHeight="1">
      <c r="A334" s="17" t="s">
        <v>475</v>
      </c>
      <c r="B334" s="18" t="s">
        <v>476</v>
      </c>
      <c r="C334" s="19" t="s">
        <v>481</v>
      </c>
      <c r="D334" s="22">
        <v>200</v>
      </c>
      <c r="E334" s="5">
        <v>9.3934999999999995</v>
      </c>
      <c r="F334" s="7">
        <f t="shared" si="179"/>
        <v>1878.6999999999998</v>
      </c>
      <c r="G334" s="7">
        <v>72.760000000000005</v>
      </c>
      <c r="H334" s="5">
        <v>40.706699999999998</v>
      </c>
      <c r="I334" s="7">
        <f t="shared" si="180"/>
        <v>2961.8194920000001</v>
      </c>
      <c r="J334" s="7">
        <v>1791.9</v>
      </c>
      <c r="K334" s="5">
        <v>1.637</v>
      </c>
      <c r="L334" s="7">
        <f t="shared" si="181"/>
        <v>2933.3403000000003</v>
      </c>
      <c r="M334" s="7" t="s">
        <v>25</v>
      </c>
      <c r="N334" s="7"/>
      <c r="O334" s="7"/>
      <c r="P334" s="7">
        <v>81784</v>
      </c>
      <c r="Q334" s="6">
        <v>0.105882</v>
      </c>
      <c r="R334" s="14">
        <f t="shared" si="183"/>
        <v>8659.453488000001</v>
      </c>
      <c r="S334" s="7">
        <f t="shared" si="184"/>
        <v>2947.5798960000002</v>
      </c>
      <c r="T334" s="8" t="s">
        <v>26</v>
      </c>
      <c r="U334" s="4"/>
      <c r="V334" s="4"/>
      <c r="W334" s="4"/>
      <c r="X334" s="4"/>
    </row>
    <row r="335" spans="1:24" ht="37.5" customHeight="1">
      <c r="A335" s="17" t="s">
        <v>475</v>
      </c>
      <c r="B335" s="18" t="s">
        <v>476</v>
      </c>
      <c r="C335" s="19" t="s">
        <v>482</v>
      </c>
      <c r="D335" s="22">
        <v>400</v>
      </c>
      <c r="E335" s="5">
        <v>9.3934999999999995</v>
      </c>
      <c r="F335" s="7">
        <f t="shared" si="179"/>
        <v>3757.3999999999996</v>
      </c>
      <c r="G335" s="7">
        <v>131.44</v>
      </c>
      <c r="H335" s="5">
        <v>40.706699999999998</v>
      </c>
      <c r="I335" s="7">
        <f t="shared" si="180"/>
        <v>5350.4886479999996</v>
      </c>
      <c r="J335" s="7">
        <v>3580.34</v>
      </c>
      <c r="K335" s="5">
        <v>1.637</v>
      </c>
      <c r="L335" s="7">
        <f t="shared" si="181"/>
        <v>5861.0165800000004</v>
      </c>
      <c r="M335" s="7" t="s">
        <v>25</v>
      </c>
      <c r="N335" s="7"/>
      <c r="O335" s="7"/>
      <c r="P335" s="7">
        <v>163568</v>
      </c>
      <c r="Q335" s="6">
        <v>0.105882</v>
      </c>
      <c r="R335" s="14">
        <f t="shared" si="183"/>
        <v>17318.906976000002</v>
      </c>
      <c r="S335" s="7">
        <f t="shared" si="184"/>
        <v>5605.752614</v>
      </c>
      <c r="T335" s="8" t="s">
        <v>26</v>
      </c>
      <c r="U335" s="4"/>
      <c r="V335" s="4"/>
      <c r="W335" s="4"/>
      <c r="X335" s="4"/>
    </row>
    <row r="336" spans="1:24" ht="37.5" customHeight="1">
      <c r="A336" s="17" t="s">
        <v>475</v>
      </c>
      <c r="B336" s="18" t="s">
        <v>476</v>
      </c>
      <c r="C336" s="19" t="s">
        <v>483</v>
      </c>
      <c r="D336" s="22" t="s">
        <v>25</v>
      </c>
      <c r="E336" s="7"/>
      <c r="F336" s="7"/>
      <c r="G336" s="7" t="s">
        <v>25</v>
      </c>
      <c r="H336" s="7"/>
      <c r="I336" s="7"/>
      <c r="J336" s="7" t="s">
        <v>25</v>
      </c>
      <c r="K336" s="7"/>
      <c r="L336" s="7"/>
      <c r="M336" s="7" t="s">
        <v>25</v>
      </c>
      <c r="N336" s="7"/>
      <c r="O336" s="7"/>
      <c r="P336" s="7" t="s">
        <v>61</v>
      </c>
      <c r="Q336" s="7"/>
      <c r="R336" s="7"/>
      <c r="S336" s="13" t="s">
        <v>25</v>
      </c>
      <c r="T336" s="36" t="s">
        <v>62</v>
      </c>
      <c r="U336" s="4"/>
      <c r="V336" s="4"/>
      <c r="W336" s="4"/>
      <c r="X336" s="4"/>
    </row>
    <row r="337" spans="1:24" ht="37.5" customHeight="1">
      <c r="A337" s="17" t="s">
        <v>484</v>
      </c>
      <c r="B337" s="18" t="s">
        <v>278</v>
      </c>
      <c r="C337" s="19" t="s">
        <v>485</v>
      </c>
      <c r="D337" s="22" t="s">
        <v>25</v>
      </c>
      <c r="E337" s="7"/>
      <c r="F337" s="7"/>
      <c r="G337" s="7" t="s">
        <v>25</v>
      </c>
      <c r="H337" s="7"/>
      <c r="I337" s="7"/>
      <c r="J337" s="7" t="s">
        <v>25</v>
      </c>
      <c r="K337" s="7"/>
      <c r="L337" s="7"/>
      <c r="M337" s="7" t="s">
        <v>61</v>
      </c>
      <c r="N337" s="7"/>
      <c r="O337" s="7"/>
      <c r="P337" s="7" t="s">
        <v>25</v>
      </c>
      <c r="Q337" s="7"/>
      <c r="R337" s="7"/>
      <c r="S337" s="13">
        <v>7.306</v>
      </c>
      <c r="T337" s="36" t="s">
        <v>43</v>
      </c>
      <c r="U337" s="4"/>
      <c r="V337" s="4"/>
      <c r="W337" s="4"/>
      <c r="X337" s="4"/>
    </row>
    <row r="338" spans="1:24" s="166" customFormat="1" ht="37.5" customHeight="1">
      <c r="A338" s="157" t="s">
        <v>486</v>
      </c>
      <c r="B338" s="158" t="s">
        <v>64</v>
      </c>
      <c r="C338" s="158" t="s">
        <v>487</v>
      </c>
      <c r="D338" s="159">
        <v>121.25</v>
      </c>
      <c r="E338" s="160">
        <v>9.3934999999999995</v>
      </c>
      <c r="F338" s="161">
        <f t="shared" ref="F338:F343" si="185">D338*E338</f>
        <v>1138.961875</v>
      </c>
      <c r="G338" s="161">
        <v>8.0007000000000001</v>
      </c>
      <c r="H338" s="160">
        <v>40.706699999999998</v>
      </c>
      <c r="I338" s="161">
        <f t="shared" ref="I338:I351" si="186">G338*H338</f>
        <v>325.68209468999999</v>
      </c>
      <c r="J338" s="161">
        <v>556.00750000000005</v>
      </c>
      <c r="K338" s="160">
        <v>1.637</v>
      </c>
      <c r="L338" s="161">
        <f t="shared" ref="L338:L351" si="187">J338*K338</f>
        <v>910.18427750000012</v>
      </c>
      <c r="M338" s="161">
        <v>41.133000000000003</v>
      </c>
      <c r="N338" s="160">
        <v>40.706699999999998</v>
      </c>
      <c r="O338" s="162">
        <f t="shared" ref="O338:O349" si="188">M338*N338</f>
        <v>1674.3886911</v>
      </c>
      <c r="P338" s="161">
        <v>3549.7917000000002</v>
      </c>
      <c r="Q338" s="163">
        <v>0.105882</v>
      </c>
      <c r="R338" s="162">
        <f t="shared" ref="R338:R351" si="189">P338*Q338</f>
        <v>375.85904477940005</v>
      </c>
      <c r="S338" s="161">
        <f t="shared" ref="S338:S351" si="190">MEDIAN(F338,I338,L338,O338,R338)</f>
        <v>910.18427750000012</v>
      </c>
      <c r="T338" s="164" t="s">
        <v>26</v>
      </c>
      <c r="U338" s="165"/>
      <c r="V338" s="165"/>
      <c r="W338" s="165"/>
      <c r="X338" s="165"/>
    </row>
    <row r="339" spans="1:24" s="166" customFormat="1" ht="37.5" customHeight="1">
      <c r="A339" s="157" t="s">
        <v>486</v>
      </c>
      <c r="B339" s="158" t="s">
        <v>64</v>
      </c>
      <c r="C339" s="158" t="s">
        <v>165</v>
      </c>
      <c r="D339" s="159">
        <v>122.5</v>
      </c>
      <c r="E339" s="160">
        <v>9.3934999999999995</v>
      </c>
      <c r="F339" s="161">
        <f t="shared" si="185"/>
        <v>1150.7037499999999</v>
      </c>
      <c r="G339" s="161">
        <v>18.930299999999999</v>
      </c>
      <c r="H339" s="160">
        <v>40.706699999999998</v>
      </c>
      <c r="I339" s="161">
        <f t="shared" si="186"/>
        <v>770.59004300999993</v>
      </c>
      <c r="J339" s="161">
        <v>1329.3593000000001</v>
      </c>
      <c r="K339" s="160">
        <v>1.637</v>
      </c>
      <c r="L339" s="161">
        <f t="shared" si="187"/>
        <v>2176.1611741000002</v>
      </c>
      <c r="M339" s="161">
        <v>34.816299999999998</v>
      </c>
      <c r="N339" s="160">
        <v>40.706699999999998</v>
      </c>
      <c r="O339" s="162">
        <f t="shared" si="188"/>
        <v>1417.2566792099999</v>
      </c>
      <c r="P339" s="161">
        <v>9067.5</v>
      </c>
      <c r="Q339" s="163">
        <v>0.105882</v>
      </c>
      <c r="R339" s="162">
        <f t="shared" si="189"/>
        <v>960.08503500000006</v>
      </c>
      <c r="S339" s="161">
        <f t="shared" si="190"/>
        <v>1150.7037499999999</v>
      </c>
      <c r="T339" s="164" t="s">
        <v>26</v>
      </c>
      <c r="U339" s="165"/>
      <c r="V339" s="165"/>
      <c r="W339" s="165"/>
      <c r="X339" s="165"/>
    </row>
    <row r="340" spans="1:24" s="166" customFormat="1" ht="37.5" customHeight="1">
      <c r="A340" s="157" t="s">
        <v>486</v>
      </c>
      <c r="B340" s="158" t="s">
        <v>64</v>
      </c>
      <c r="C340" s="158" t="s">
        <v>336</v>
      </c>
      <c r="D340" s="159">
        <v>245</v>
      </c>
      <c r="E340" s="160">
        <v>9.3934999999999995</v>
      </c>
      <c r="F340" s="161">
        <f t="shared" si="185"/>
        <v>2301.4074999999998</v>
      </c>
      <c r="G340" s="161">
        <v>26.145</v>
      </c>
      <c r="H340" s="160">
        <v>40.706699999999998</v>
      </c>
      <c r="I340" s="161">
        <f t="shared" si="186"/>
        <v>1064.2766715</v>
      </c>
      <c r="J340" s="161">
        <v>1789.3416999999999</v>
      </c>
      <c r="K340" s="160">
        <v>1.637</v>
      </c>
      <c r="L340" s="161">
        <f t="shared" si="187"/>
        <v>2929.1523628999998</v>
      </c>
      <c r="M340" s="161">
        <v>26.163699999999999</v>
      </c>
      <c r="N340" s="160">
        <v>40.706699999999998</v>
      </c>
      <c r="O340" s="162">
        <f t="shared" si="188"/>
        <v>1065.0378867899999</v>
      </c>
      <c r="P340" s="161">
        <v>10263.3333</v>
      </c>
      <c r="Q340" s="163">
        <v>0.105882</v>
      </c>
      <c r="R340" s="162">
        <f t="shared" si="189"/>
        <v>1086.7022564706001</v>
      </c>
      <c r="S340" s="161">
        <f t="shared" si="190"/>
        <v>1086.7022564706001</v>
      </c>
      <c r="T340" s="164" t="s">
        <v>26</v>
      </c>
      <c r="U340" s="165"/>
      <c r="V340" s="165"/>
      <c r="W340" s="165"/>
      <c r="X340" s="165"/>
    </row>
    <row r="341" spans="1:24" ht="37.5" customHeight="1">
      <c r="A341" s="10" t="s">
        <v>488</v>
      </c>
      <c r="B341" s="70" t="s">
        <v>489</v>
      </c>
      <c r="C341" s="64" t="s">
        <v>208</v>
      </c>
      <c r="D341" s="13">
        <v>1.9352</v>
      </c>
      <c r="E341" s="5">
        <v>9.3934999999999995</v>
      </c>
      <c r="F341" s="7">
        <f t="shared" si="185"/>
        <v>18.1783012</v>
      </c>
      <c r="G341" s="16">
        <v>0.4677</v>
      </c>
      <c r="H341" s="5">
        <v>40.706699999999998</v>
      </c>
      <c r="I341" s="7">
        <f t="shared" si="186"/>
        <v>19.03852359</v>
      </c>
      <c r="J341" s="16">
        <v>54.112699999999997</v>
      </c>
      <c r="K341" s="5">
        <v>1.637</v>
      </c>
      <c r="L341" s="7">
        <f t="shared" si="187"/>
        <v>88.582489899999999</v>
      </c>
      <c r="M341" s="16">
        <v>0.42470000000000002</v>
      </c>
      <c r="N341" s="5">
        <v>40.706699999999998</v>
      </c>
      <c r="O341" s="14">
        <f t="shared" si="188"/>
        <v>17.288135489999998</v>
      </c>
      <c r="P341" s="16">
        <v>383.66669999999999</v>
      </c>
      <c r="Q341" s="6">
        <v>0.105882</v>
      </c>
      <c r="R341" s="14">
        <f t="shared" si="189"/>
        <v>40.623397529400002</v>
      </c>
      <c r="S341" s="7">
        <f t="shared" si="190"/>
        <v>19.03852359</v>
      </c>
      <c r="T341" s="8" t="s">
        <v>26</v>
      </c>
      <c r="U341" s="4"/>
      <c r="V341" s="4"/>
      <c r="W341" s="4"/>
      <c r="X341" s="4"/>
    </row>
    <row r="342" spans="1:24" ht="37.5" customHeight="1">
      <c r="A342" s="17" t="s">
        <v>490</v>
      </c>
      <c r="B342" s="31" t="s">
        <v>35</v>
      </c>
      <c r="C342" s="26" t="s">
        <v>336</v>
      </c>
      <c r="D342" s="20">
        <v>4.8606999999999996</v>
      </c>
      <c r="E342" s="5">
        <v>9.3934999999999995</v>
      </c>
      <c r="F342" s="7">
        <f t="shared" si="185"/>
        <v>45.658985449999996</v>
      </c>
      <c r="G342" s="24">
        <v>1.1753</v>
      </c>
      <c r="H342" s="5">
        <v>40.706699999999998</v>
      </c>
      <c r="I342" s="7">
        <f t="shared" si="186"/>
        <v>47.842584509999995</v>
      </c>
      <c r="J342" s="24">
        <v>29.1494</v>
      </c>
      <c r="K342" s="5">
        <v>1.637</v>
      </c>
      <c r="L342" s="7">
        <f t="shared" si="187"/>
        <v>47.717567799999998</v>
      </c>
      <c r="M342" s="24">
        <v>1.19</v>
      </c>
      <c r="N342" s="5">
        <v>40.706699999999998</v>
      </c>
      <c r="O342" s="14">
        <f t="shared" si="188"/>
        <v>48.440972999999993</v>
      </c>
      <c r="P342" s="24">
        <v>394.48099999999999</v>
      </c>
      <c r="Q342" s="6">
        <v>0.105882</v>
      </c>
      <c r="R342" s="14">
        <f t="shared" si="189"/>
        <v>41.768437241999997</v>
      </c>
      <c r="S342" s="7">
        <f t="shared" si="190"/>
        <v>47.717567799999998</v>
      </c>
      <c r="T342" s="8" t="s">
        <v>26</v>
      </c>
      <c r="U342" s="4"/>
      <c r="V342" s="4"/>
      <c r="W342" s="4"/>
      <c r="X342" s="4"/>
    </row>
    <row r="343" spans="1:24" ht="37.5" customHeight="1">
      <c r="A343" s="17" t="s">
        <v>490</v>
      </c>
      <c r="B343" s="31" t="s">
        <v>35</v>
      </c>
      <c r="C343" s="26" t="s">
        <v>208</v>
      </c>
      <c r="D343" s="20">
        <v>12.1518</v>
      </c>
      <c r="E343" s="5">
        <v>9.3934999999999995</v>
      </c>
      <c r="F343" s="7">
        <f t="shared" si="185"/>
        <v>114.14793329999999</v>
      </c>
      <c r="G343" s="24">
        <v>1.1753</v>
      </c>
      <c r="H343" s="5">
        <v>40.706699999999998</v>
      </c>
      <c r="I343" s="7">
        <f t="shared" si="186"/>
        <v>47.842584509999995</v>
      </c>
      <c r="J343" s="24">
        <v>72.873599999999996</v>
      </c>
      <c r="K343" s="5">
        <v>1.637</v>
      </c>
      <c r="L343" s="7">
        <f t="shared" si="187"/>
        <v>119.29408319999999</v>
      </c>
      <c r="M343" s="24">
        <v>1.19</v>
      </c>
      <c r="N343" s="5">
        <v>40.706699999999998</v>
      </c>
      <c r="O343" s="14">
        <f t="shared" si="188"/>
        <v>48.440972999999993</v>
      </c>
      <c r="P343" s="24">
        <v>404.5333</v>
      </c>
      <c r="Q343" s="6">
        <v>0.105882</v>
      </c>
      <c r="R343" s="14">
        <f t="shared" si="189"/>
        <v>42.832794870600004</v>
      </c>
      <c r="S343" s="7">
        <f t="shared" si="190"/>
        <v>48.440972999999993</v>
      </c>
      <c r="T343" s="8" t="s">
        <v>26</v>
      </c>
      <c r="U343" s="4"/>
      <c r="V343" s="4"/>
      <c r="W343" s="4"/>
      <c r="X343" s="4"/>
    </row>
    <row r="344" spans="1:24" ht="37.5" customHeight="1">
      <c r="A344" s="17" t="s">
        <v>491</v>
      </c>
      <c r="B344" s="31" t="s">
        <v>64</v>
      </c>
      <c r="C344" s="26" t="s">
        <v>492</v>
      </c>
      <c r="D344" s="20" t="s">
        <v>25</v>
      </c>
      <c r="E344" s="24"/>
      <c r="F344" s="24"/>
      <c r="G344" s="24">
        <v>2.3376999999999999</v>
      </c>
      <c r="H344" s="5">
        <v>40.706699999999998</v>
      </c>
      <c r="I344" s="7">
        <f t="shared" si="186"/>
        <v>95.160052589999992</v>
      </c>
      <c r="J344" s="24">
        <v>120.38930000000001</v>
      </c>
      <c r="K344" s="5">
        <v>1.637</v>
      </c>
      <c r="L344" s="7">
        <f t="shared" si="187"/>
        <v>197.07728410000001</v>
      </c>
      <c r="M344" s="24">
        <v>1.2666999999999999</v>
      </c>
      <c r="N344" s="5">
        <v>40.706699999999998</v>
      </c>
      <c r="O344" s="14">
        <f t="shared" si="188"/>
        <v>51.563176889999994</v>
      </c>
      <c r="P344" s="24">
        <v>1626.6667</v>
      </c>
      <c r="Q344" s="6">
        <v>0.105882</v>
      </c>
      <c r="R344" s="14">
        <f t="shared" si="189"/>
        <v>172.23472352940001</v>
      </c>
      <c r="S344" s="7">
        <f t="shared" si="190"/>
        <v>133.69738805970002</v>
      </c>
      <c r="T344" s="8" t="s">
        <v>26</v>
      </c>
      <c r="U344" s="4"/>
      <c r="V344" s="4"/>
      <c r="W344" s="4"/>
      <c r="X344" s="4"/>
    </row>
    <row r="345" spans="1:24" ht="37.5" customHeight="1">
      <c r="A345" s="17" t="s">
        <v>493</v>
      </c>
      <c r="B345" s="31" t="s">
        <v>494</v>
      </c>
      <c r="C345" s="26" t="s">
        <v>495</v>
      </c>
      <c r="D345" s="20">
        <v>3.9664999999999999</v>
      </c>
      <c r="E345" s="5">
        <v>9.3934999999999995</v>
      </c>
      <c r="F345" s="7">
        <f t="shared" ref="F345:F351" si="191">D345*E345</f>
        <v>37.259317749999994</v>
      </c>
      <c r="G345" s="24">
        <v>1.2470000000000001</v>
      </c>
      <c r="H345" s="5">
        <v>40.706699999999998</v>
      </c>
      <c r="I345" s="7">
        <f t="shared" si="186"/>
        <v>50.761254900000004</v>
      </c>
      <c r="J345" s="24">
        <v>47.511000000000003</v>
      </c>
      <c r="K345" s="5">
        <v>1.637</v>
      </c>
      <c r="L345" s="7">
        <f t="shared" si="187"/>
        <v>77.775507000000005</v>
      </c>
      <c r="M345" s="24">
        <v>1.5569999999999999</v>
      </c>
      <c r="N345" s="5">
        <v>40.706699999999998</v>
      </c>
      <c r="O345" s="14">
        <f t="shared" si="188"/>
        <v>63.380331899999995</v>
      </c>
      <c r="P345" s="24">
        <v>524.4</v>
      </c>
      <c r="Q345" s="6">
        <v>0.105882</v>
      </c>
      <c r="R345" s="14">
        <f t="shared" si="189"/>
        <v>55.524520799999998</v>
      </c>
      <c r="S345" s="7">
        <f t="shared" si="190"/>
        <v>55.524520799999998</v>
      </c>
      <c r="T345" s="8" t="s">
        <v>26</v>
      </c>
      <c r="U345" s="4"/>
      <c r="V345" s="4"/>
      <c r="W345" s="4"/>
      <c r="X345" s="4"/>
    </row>
    <row r="346" spans="1:24" ht="37.5" customHeight="1">
      <c r="A346" s="17" t="s">
        <v>493</v>
      </c>
      <c r="B346" s="31" t="s">
        <v>494</v>
      </c>
      <c r="C346" s="26" t="s">
        <v>496</v>
      </c>
      <c r="D346" s="20">
        <v>8.1489999999999991</v>
      </c>
      <c r="E346" s="5">
        <v>9.3934999999999995</v>
      </c>
      <c r="F346" s="7">
        <f t="shared" si="191"/>
        <v>76.547631499999994</v>
      </c>
      <c r="G346" s="24">
        <v>2.7128000000000001</v>
      </c>
      <c r="H346" s="5">
        <v>40.706699999999998</v>
      </c>
      <c r="I346" s="7">
        <f t="shared" si="186"/>
        <v>110.42913575999999</v>
      </c>
      <c r="J346" s="24">
        <v>87.876900000000006</v>
      </c>
      <c r="K346" s="5">
        <v>1.637</v>
      </c>
      <c r="L346" s="7">
        <f t="shared" si="187"/>
        <v>143.85448530000002</v>
      </c>
      <c r="M346" s="24">
        <v>2.2799999999999998</v>
      </c>
      <c r="N346" s="5">
        <v>40.706699999999998</v>
      </c>
      <c r="O346" s="14">
        <f t="shared" si="188"/>
        <v>92.811275999999992</v>
      </c>
      <c r="P346" s="24">
        <v>1000</v>
      </c>
      <c r="Q346" s="6">
        <v>0.105882</v>
      </c>
      <c r="R346" s="14">
        <f t="shared" si="189"/>
        <v>105.88200000000001</v>
      </c>
      <c r="S346" s="7">
        <f t="shared" si="190"/>
        <v>105.88200000000001</v>
      </c>
      <c r="T346" s="8" t="s">
        <v>26</v>
      </c>
      <c r="U346" s="4"/>
      <c r="V346" s="4"/>
      <c r="W346" s="4"/>
      <c r="X346" s="4"/>
    </row>
    <row r="347" spans="1:24" ht="37.5" customHeight="1">
      <c r="A347" s="17" t="s">
        <v>493</v>
      </c>
      <c r="B347" s="31" t="s">
        <v>494</v>
      </c>
      <c r="C347" s="26" t="s">
        <v>497</v>
      </c>
      <c r="D347" s="20">
        <v>11.5685</v>
      </c>
      <c r="E347" s="5">
        <v>9.3934999999999995</v>
      </c>
      <c r="F347" s="7">
        <f t="shared" si="191"/>
        <v>108.66870475</v>
      </c>
      <c r="G347" s="24">
        <v>3.8555999999999999</v>
      </c>
      <c r="H347" s="5">
        <v>40.706699999999998</v>
      </c>
      <c r="I347" s="7">
        <f t="shared" si="186"/>
        <v>156.94875252</v>
      </c>
      <c r="J347" s="24">
        <v>148.5703</v>
      </c>
      <c r="K347" s="5">
        <v>1.637</v>
      </c>
      <c r="L347" s="7">
        <f t="shared" si="187"/>
        <v>243.20958110000001</v>
      </c>
      <c r="M347" s="24">
        <v>4.5968</v>
      </c>
      <c r="N347" s="5">
        <v>40.706699999999998</v>
      </c>
      <c r="O347" s="14">
        <f t="shared" si="188"/>
        <v>187.12055855999998</v>
      </c>
      <c r="P347" s="24">
        <v>1247.2</v>
      </c>
      <c r="Q347" s="6">
        <v>0.105882</v>
      </c>
      <c r="R347" s="14">
        <f t="shared" si="189"/>
        <v>132.0560304</v>
      </c>
      <c r="S347" s="7">
        <f t="shared" si="190"/>
        <v>156.94875252</v>
      </c>
      <c r="T347" s="8" t="s">
        <v>26</v>
      </c>
      <c r="U347" s="4"/>
      <c r="V347" s="4"/>
      <c r="W347" s="4"/>
      <c r="X347" s="4"/>
    </row>
    <row r="348" spans="1:24" ht="37.5" customHeight="1">
      <c r="A348" s="17" t="s">
        <v>493</v>
      </c>
      <c r="B348" s="31" t="s">
        <v>494</v>
      </c>
      <c r="C348" s="26" t="s">
        <v>498</v>
      </c>
      <c r="D348" s="20">
        <v>15.0945</v>
      </c>
      <c r="E348" s="5">
        <v>9.3934999999999995</v>
      </c>
      <c r="F348" s="7">
        <f t="shared" si="191"/>
        <v>141.79018575000001</v>
      </c>
      <c r="G348" s="24">
        <v>5.0430999999999999</v>
      </c>
      <c r="H348" s="5">
        <v>40.706699999999998</v>
      </c>
      <c r="I348" s="7">
        <f t="shared" si="186"/>
        <v>205.28795876999999</v>
      </c>
      <c r="J348" s="24">
        <v>185.64279999999999</v>
      </c>
      <c r="K348" s="5">
        <v>1.637</v>
      </c>
      <c r="L348" s="7">
        <f t="shared" si="187"/>
        <v>303.89726359999997</v>
      </c>
      <c r="M348" s="24">
        <v>5.1582999999999997</v>
      </c>
      <c r="N348" s="5">
        <v>40.706699999999998</v>
      </c>
      <c r="O348" s="14">
        <f t="shared" si="188"/>
        <v>209.97737060999998</v>
      </c>
      <c r="P348" s="24">
        <v>1438.6</v>
      </c>
      <c r="Q348" s="6">
        <v>0.105882</v>
      </c>
      <c r="R348" s="14">
        <f t="shared" si="189"/>
        <v>152.32184519999998</v>
      </c>
      <c r="S348" s="7">
        <f t="shared" si="190"/>
        <v>205.28795876999999</v>
      </c>
      <c r="T348" s="8" t="s">
        <v>26</v>
      </c>
      <c r="U348" s="4"/>
      <c r="V348" s="4"/>
      <c r="W348" s="4"/>
      <c r="X348" s="4"/>
    </row>
    <row r="349" spans="1:24" ht="37.5" customHeight="1">
      <c r="A349" s="17" t="s">
        <v>493</v>
      </c>
      <c r="B349" s="31" t="s">
        <v>494</v>
      </c>
      <c r="C349" s="26" t="s">
        <v>499</v>
      </c>
      <c r="D349" s="20">
        <v>20.8215</v>
      </c>
      <c r="E349" s="5">
        <v>9.3934999999999995</v>
      </c>
      <c r="F349" s="7">
        <f t="shared" si="191"/>
        <v>195.58676025</v>
      </c>
      <c r="G349" s="24">
        <v>4.4539999999999997</v>
      </c>
      <c r="H349" s="5">
        <v>40.706699999999998</v>
      </c>
      <c r="I349" s="7">
        <f t="shared" si="186"/>
        <v>181.30764179999997</v>
      </c>
      <c r="J349" s="24">
        <v>164.202</v>
      </c>
      <c r="K349" s="5">
        <v>1.637</v>
      </c>
      <c r="L349" s="7">
        <f t="shared" si="187"/>
        <v>268.79867400000001</v>
      </c>
      <c r="M349" s="24">
        <v>5.7018000000000004</v>
      </c>
      <c r="N349" s="5">
        <v>40.706699999999998</v>
      </c>
      <c r="O349" s="14">
        <f t="shared" si="188"/>
        <v>232.10146206000002</v>
      </c>
      <c r="P349" s="24">
        <v>1808.3</v>
      </c>
      <c r="Q349" s="6">
        <v>0.105882</v>
      </c>
      <c r="R349" s="14">
        <f t="shared" si="189"/>
        <v>191.46642059999999</v>
      </c>
      <c r="S349" s="7">
        <f t="shared" si="190"/>
        <v>195.58676025</v>
      </c>
      <c r="T349" s="8" t="s">
        <v>26</v>
      </c>
      <c r="U349" s="4"/>
      <c r="V349" s="4"/>
      <c r="W349" s="4"/>
      <c r="X349" s="4"/>
    </row>
    <row r="350" spans="1:24" ht="37.5" customHeight="1">
      <c r="A350" s="17" t="s">
        <v>500</v>
      </c>
      <c r="B350" s="31" t="s">
        <v>35</v>
      </c>
      <c r="C350" s="26" t="s">
        <v>409</v>
      </c>
      <c r="D350" s="20">
        <v>4.5999999999999996</v>
      </c>
      <c r="E350" s="5">
        <v>9.3934999999999995</v>
      </c>
      <c r="F350" s="7">
        <f t="shared" si="191"/>
        <v>43.210099999999997</v>
      </c>
      <c r="G350" s="24">
        <v>4.0890000000000004</v>
      </c>
      <c r="H350" s="5">
        <v>40.706699999999998</v>
      </c>
      <c r="I350" s="7">
        <f t="shared" si="186"/>
        <v>166.4496963</v>
      </c>
      <c r="J350" s="24">
        <v>253.33330000000001</v>
      </c>
      <c r="K350" s="5">
        <v>1.637</v>
      </c>
      <c r="L350" s="7">
        <f t="shared" si="187"/>
        <v>414.70661210000003</v>
      </c>
      <c r="M350" s="24" t="s">
        <v>25</v>
      </c>
      <c r="N350" s="52"/>
      <c r="O350" s="24"/>
      <c r="P350" s="24">
        <v>1483.3333</v>
      </c>
      <c r="Q350" s="6">
        <v>0.105882</v>
      </c>
      <c r="R350" s="14">
        <f t="shared" si="189"/>
        <v>157.0582964706</v>
      </c>
      <c r="S350" s="7">
        <f t="shared" si="190"/>
        <v>161.75399638530001</v>
      </c>
      <c r="T350" s="8" t="s">
        <v>26</v>
      </c>
      <c r="U350" s="4"/>
      <c r="V350" s="4"/>
      <c r="W350" s="4"/>
      <c r="X350" s="4"/>
    </row>
    <row r="351" spans="1:24" ht="37.5" customHeight="1">
      <c r="A351" s="17" t="s">
        <v>500</v>
      </c>
      <c r="B351" s="31" t="s">
        <v>35</v>
      </c>
      <c r="C351" s="26" t="s">
        <v>147</v>
      </c>
      <c r="D351" s="20">
        <v>9.1999999999999993</v>
      </c>
      <c r="E351" s="5">
        <v>9.3934999999999995</v>
      </c>
      <c r="F351" s="7">
        <f t="shared" si="191"/>
        <v>86.420199999999994</v>
      </c>
      <c r="G351" s="24">
        <v>4.4989999999999997</v>
      </c>
      <c r="H351" s="5">
        <v>40.706699999999998</v>
      </c>
      <c r="I351" s="7">
        <f t="shared" si="186"/>
        <v>183.13944329999998</v>
      </c>
      <c r="J351" s="24">
        <v>276.66669999999999</v>
      </c>
      <c r="K351" s="5">
        <v>1.637</v>
      </c>
      <c r="L351" s="7">
        <f t="shared" si="187"/>
        <v>452.90338789999998</v>
      </c>
      <c r="M351" s="24" t="s">
        <v>25</v>
      </c>
      <c r="N351" s="71"/>
      <c r="O351" s="71"/>
      <c r="P351" s="24">
        <v>2966.6667000000002</v>
      </c>
      <c r="Q351" s="6">
        <v>0.105882</v>
      </c>
      <c r="R351" s="14">
        <f t="shared" si="189"/>
        <v>314.11660352940004</v>
      </c>
      <c r="S351" s="7">
        <f t="shared" si="190"/>
        <v>248.62802341470001</v>
      </c>
      <c r="T351" s="8" t="s">
        <v>26</v>
      </c>
      <c r="U351" s="4"/>
      <c r="V351" s="4"/>
      <c r="W351" s="4"/>
      <c r="X351" s="4"/>
    </row>
    <row r="352" spans="1:24" ht="37.5" customHeight="1">
      <c r="A352" s="17" t="s">
        <v>501</v>
      </c>
      <c r="B352" s="31" t="s">
        <v>278</v>
      </c>
      <c r="C352" s="26" t="s">
        <v>502</v>
      </c>
      <c r="D352" s="20" t="s">
        <v>25</v>
      </c>
      <c r="E352" s="24"/>
      <c r="F352" s="24"/>
      <c r="G352" s="24" t="s">
        <v>25</v>
      </c>
      <c r="H352" s="24"/>
      <c r="I352" s="24"/>
      <c r="J352" s="24" t="s">
        <v>25</v>
      </c>
      <c r="K352" s="24"/>
      <c r="L352" s="24"/>
      <c r="M352" s="72" t="s">
        <v>25</v>
      </c>
      <c r="N352" s="13"/>
      <c r="O352" s="16"/>
      <c r="P352" s="24" t="s">
        <v>25</v>
      </c>
      <c r="Q352" s="24"/>
      <c r="R352" s="24"/>
      <c r="S352" s="24">
        <v>5.68</v>
      </c>
      <c r="T352" s="8" t="s">
        <v>43</v>
      </c>
      <c r="U352" s="4"/>
      <c r="V352" s="4"/>
      <c r="W352" s="4"/>
      <c r="X352" s="4"/>
    </row>
    <row r="353" spans="1:24" ht="37.5" customHeight="1">
      <c r="A353" s="17" t="s">
        <v>501</v>
      </c>
      <c r="B353" s="31" t="s">
        <v>503</v>
      </c>
      <c r="C353" s="26" t="s">
        <v>504</v>
      </c>
      <c r="D353" s="20">
        <v>41</v>
      </c>
      <c r="E353" s="5">
        <v>9.3934999999999995</v>
      </c>
      <c r="F353" s="7">
        <f>D353*E353</f>
        <v>385.13349999999997</v>
      </c>
      <c r="G353" s="24">
        <v>28.91</v>
      </c>
      <c r="H353" s="5">
        <v>40.706699999999998</v>
      </c>
      <c r="I353" s="7">
        <f t="shared" ref="I353:I358" si="192">G353*H353</f>
        <v>1176.8306969999999</v>
      </c>
      <c r="J353" s="24">
        <v>1130.8800000000001</v>
      </c>
      <c r="K353" s="5">
        <v>1.637</v>
      </c>
      <c r="L353" s="7">
        <f t="shared" ref="L353:L358" si="193">J353*K353</f>
        <v>1851.2505600000002</v>
      </c>
      <c r="M353" s="13">
        <v>39</v>
      </c>
      <c r="N353" s="5">
        <v>40.706699999999998</v>
      </c>
      <c r="O353" s="14">
        <f t="shared" ref="O353:O356" si="194">M353*N353</f>
        <v>1587.5612999999998</v>
      </c>
      <c r="P353" s="24">
        <v>14500</v>
      </c>
      <c r="Q353" s="6">
        <v>0.105882</v>
      </c>
      <c r="R353" s="14">
        <f t="shared" ref="R353:R356" si="195">P353*Q353</f>
        <v>1535.289</v>
      </c>
      <c r="S353" s="7">
        <f t="shared" ref="S353:S358" si="196">MEDIAN(F353,I353,L353,O353,R353)</f>
        <v>1535.289</v>
      </c>
      <c r="T353" s="8" t="s">
        <v>26</v>
      </c>
      <c r="U353" s="4"/>
      <c r="V353" s="4"/>
      <c r="W353" s="4"/>
      <c r="X353" s="4"/>
    </row>
    <row r="354" spans="1:24" ht="37.5" customHeight="1">
      <c r="A354" s="17" t="s">
        <v>501</v>
      </c>
      <c r="B354" s="31" t="s">
        <v>503</v>
      </c>
      <c r="C354" s="26" t="s">
        <v>505</v>
      </c>
      <c r="D354" s="20" t="s">
        <v>25</v>
      </c>
      <c r="E354" s="24"/>
      <c r="F354" s="24"/>
      <c r="G354" s="24">
        <v>29.63</v>
      </c>
      <c r="H354" s="5">
        <v>40.706699999999998</v>
      </c>
      <c r="I354" s="7">
        <f t="shared" si="192"/>
        <v>1206.1395209999998</v>
      </c>
      <c r="J354" s="24">
        <v>720.99</v>
      </c>
      <c r="K354" s="5">
        <v>1.637</v>
      </c>
      <c r="L354" s="7">
        <f t="shared" si="193"/>
        <v>1180.26063</v>
      </c>
      <c r="M354" s="20">
        <v>39</v>
      </c>
      <c r="N354" s="5">
        <v>40.706699999999998</v>
      </c>
      <c r="O354" s="14">
        <f t="shared" si="194"/>
        <v>1587.5612999999998</v>
      </c>
      <c r="P354" s="24">
        <v>14500</v>
      </c>
      <c r="Q354" s="6">
        <v>0.105882</v>
      </c>
      <c r="R354" s="14">
        <f t="shared" si="195"/>
        <v>1535.289</v>
      </c>
      <c r="S354" s="7">
        <f t="shared" si="196"/>
        <v>1370.7142604999999</v>
      </c>
      <c r="T354" s="8" t="s">
        <v>26</v>
      </c>
      <c r="U354" s="4"/>
      <c r="V354" s="4"/>
      <c r="W354" s="4"/>
      <c r="X354" s="4"/>
    </row>
    <row r="355" spans="1:24" ht="37.5" customHeight="1">
      <c r="A355" s="17" t="s">
        <v>506</v>
      </c>
      <c r="B355" s="31" t="s">
        <v>507</v>
      </c>
      <c r="C355" s="26" t="s">
        <v>508</v>
      </c>
      <c r="D355" s="20">
        <v>23</v>
      </c>
      <c r="E355" s="5">
        <v>9.3934999999999995</v>
      </c>
      <c r="F355" s="7">
        <f t="shared" ref="F355:F358" si="197">D355*E355</f>
        <v>216.0505</v>
      </c>
      <c r="G355" s="24">
        <v>4.1849999999999996</v>
      </c>
      <c r="H355" s="5">
        <v>40.706699999999998</v>
      </c>
      <c r="I355" s="7">
        <f t="shared" si="192"/>
        <v>170.35753949999997</v>
      </c>
      <c r="J355" s="24">
        <v>143.84</v>
      </c>
      <c r="K355" s="5">
        <v>1.637</v>
      </c>
      <c r="L355" s="7">
        <f t="shared" si="193"/>
        <v>235.46608000000001</v>
      </c>
      <c r="M355" s="24">
        <v>5.4</v>
      </c>
      <c r="N355" s="5">
        <v>40.706699999999998</v>
      </c>
      <c r="O355" s="14">
        <f t="shared" si="194"/>
        <v>219.81618</v>
      </c>
      <c r="P355" s="24">
        <v>1421.5</v>
      </c>
      <c r="Q355" s="6">
        <v>0.105882</v>
      </c>
      <c r="R355" s="14">
        <f t="shared" si="195"/>
        <v>150.51126300000001</v>
      </c>
      <c r="S355" s="7">
        <f t="shared" si="196"/>
        <v>216.0505</v>
      </c>
      <c r="T355" s="8" t="s">
        <v>26</v>
      </c>
      <c r="U355" s="4"/>
      <c r="V355" s="4"/>
      <c r="W355" s="4"/>
      <c r="X355" s="4"/>
    </row>
    <row r="356" spans="1:24" ht="37.5" customHeight="1">
      <c r="A356" s="17" t="s">
        <v>506</v>
      </c>
      <c r="B356" s="31" t="s">
        <v>507</v>
      </c>
      <c r="C356" s="26" t="s">
        <v>509</v>
      </c>
      <c r="D356" s="20">
        <v>115</v>
      </c>
      <c r="E356" s="5">
        <v>9.3934999999999995</v>
      </c>
      <c r="F356" s="7">
        <f t="shared" si="197"/>
        <v>1080.2525000000001</v>
      </c>
      <c r="G356" s="24">
        <v>18.63</v>
      </c>
      <c r="H356" s="5">
        <v>40.706699999999998</v>
      </c>
      <c r="I356" s="7">
        <f t="shared" si="192"/>
        <v>758.36582099999987</v>
      </c>
      <c r="J356" s="24">
        <v>535.83000000000004</v>
      </c>
      <c r="K356" s="5">
        <v>1.637</v>
      </c>
      <c r="L356" s="7">
        <f t="shared" si="193"/>
        <v>877.15371000000005</v>
      </c>
      <c r="M356" s="24">
        <v>27</v>
      </c>
      <c r="N356" s="5">
        <v>40.706699999999998</v>
      </c>
      <c r="O356" s="14">
        <f t="shared" si="194"/>
        <v>1099.0808999999999</v>
      </c>
      <c r="P356" s="24">
        <v>6925</v>
      </c>
      <c r="Q356" s="6">
        <v>0.105882</v>
      </c>
      <c r="R356" s="14">
        <f t="shared" si="195"/>
        <v>733.23284999999998</v>
      </c>
      <c r="S356" s="7">
        <f t="shared" si="196"/>
        <v>877.15371000000005</v>
      </c>
      <c r="T356" s="8" t="s">
        <v>26</v>
      </c>
      <c r="U356" s="4"/>
      <c r="V356" s="4"/>
      <c r="W356" s="4"/>
      <c r="X356" s="4"/>
    </row>
    <row r="357" spans="1:24" ht="37.5" customHeight="1">
      <c r="A357" s="17" t="s">
        <v>510</v>
      </c>
      <c r="B357" s="31" t="s">
        <v>511</v>
      </c>
      <c r="C357" s="26" t="s">
        <v>512</v>
      </c>
      <c r="D357" s="20">
        <v>25</v>
      </c>
      <c r="E357" s="5">
        <v>9.3934999999999995</v>
      </c>
      <c r="F357" s="7">
        <f t="shared" si="197"/>
        <v>234.83749999999998</v>
      </c>
      <c r="G357" s="24">
        <v>3.9016999999999999</v>
      </c>
      <c r="H357" s="5">
        <v>40.706699999999998</v>
      </c>
      <c r="I357" s="7">
        <f t="shared" si="192"/>
        <v>158.82533139</v>
      </c>
      <c r="J357" s="24">
        <v>135</v>
      </c>
      <c r="K357" s="5">
        <v>1.637</v>
      </c>
      <c r="L357" s="7">
        <f t="shared" si="193"/>
        <v>220.995</v>
      </c>
      <c r="M357" s="24" t="s">
        <v>25</v>
      </c>
      <c r="N357" s="24"/>
      <c r="O357" s="24"/>
      <c r="P357" s="73" t="s">
        <v>25</v>
      </c>
      <c r="Q357" s="24"/>
      <c r="R357" s="24"/>
      <c r="S357" s="7">
        <f t="shared" si="196"/>
        <v>220.995</v>
      </c>
      <c r="T357" s="8" t="s">
        <v>26</v>
      </c>
      <c r="U357" s="4"/>
      <c r="V357" s="4"/>
      <c r="W357" s="4"/>
      <c r="X357" s="4"/>
    </row>
    <row r="358" spans="1:24" ht="37.5" customHeight="1">
      <c r="A358" s="74" t="s">
        <v>510</v>
      </c>
      <c r="B358" s="75" t="s">
        <v>511</v>
      </c>
      <c r="C358" s="76" t="s">
        <v>513</v>
      </c>
      <c r="D358" s="20">
        <v>50</v>
      </c>
      <c r="E358" s="5">
        <v>9.3934999999999995</v>
      </c>
      <c r="F358" s="7">
        <f t="shared" si="197"/>
        <v>469.67499999999995</v>
      </c>
      <c r="G358" s="24">
        <v>7.8033000000000001</v>
      </c>
      <c r="H358" s="5">
        <v>40.706699999999998</v>
      </c>
      <c r="I358" s="7">
        <f t="shared" si="192"/>
        <v>317.64659210999997</v>
      </c>
      <c r="J358" s="24">
        <v>270</v>
      </c>
      <c r="K358" s="5">
        <v>1.637</v>
      </c>
      <c r="L358" s="7">
        <f t="shared" si="193"/>
        <v>441.99</v>
      </c>
      <c r="M358" s="24" t="s">
        <v>25</v>
      </c>
      <c r="N358" s="24"/>
      <c r="O358" s="24"/>
      <c r="P358" s="73" t="s">
        <v>25</v>
      </c>
      <c r="Q358" s="24"/>
      <c r="R358" s="24"/>
      <c r="S358" s="7">
        <f t="shared" si="196"/>
        <v>441.99</v>
      </c>
      <c r="T358" s="8" t="s">
        <v>26</v>
      </c>
      <c r="U358" s="4"/>
      <c r="V358" s="4"/>
      <c r="W358" s="4"/>
      <c r="X358" s="4"/>
    </row>
    <row r="359" spans="1:24" ht="37.5" customHeight="1">
      <c r="A359" s="77" t="s">
        <v>510</v>
      </c>
      <c r="B359" s="70" t="s">
        <v>511</v>
      </c>
      <c r="C359" s="78" t="s">
        <v>514</v>
      </c>
      <c r="D359" s="24" t="s">
        <v>25</v>
      </c>
      <c r="E359" s="8"/>
      <c r="F359" s="24"/>
      <c r="G359" s="24" t="s">
        <v>25</v>
      </c>
      <c r="H359" s="52"/>
      <c r="I359" s="69"/>
      <c r="J359" s="24" t="s">
        <v>25</v>
      </c>
      <c r="K359" s="52"/>
      <c r="L359" s="24"/>
      <c r="M359" s="24" t="s">
        <v>25</v>
      </c>
      <c r="N359" s="52"/>
      <c r="O359" s="69"/>
      <c r="P359" s="73" t="s">
        <v>25</v>
      </c>
      <c r="Q359" s="52"/>
      <c r="R359" s="24"/>
      <c r="S359" s="24">
        <v>274.12</v>
      </c>
      <c r="T359" s="79" t="s">
        <v>43</v>
      </c>
      <c r="U359" s="4"/>
      <c r="V359" s="4"/>
      <c r="W359" s="4"/>
      <c r="X359" s="4"/>
    </row>
    <row r="360" spans="1:24" ht="37.5" customHeight="1">
      <c r="A360" s="17" t="s">
        <v>510</v>
      </c>
      <c r="B360" s="31" t="s">
        <v>511</v>
      </c>
      <c r="C360" s="65" t="s">
        <v>515</v>
      </c>
      <c r="D360" s="24">
        <v>100</v>
      </c>
      <c r="E360" s="5">
        <v>9.3934999999999995</v>
      </c>
      <c r="F360" s="7">
        <f>D360*E360</f>
        <v>939.34999999999991</v>
      </c>
      <c r="G360" s="24">
        <v>15.375</v>
      </c>
      <c r="H360" s="5">
        <v>40.706699999999998</v>
      </c>
      <c r="I360" s="7">
        <f>G360*H360</f>
        <v>625.86551250000002</v>
      </c>
      <c r="J360" s="24">
        <v>540</v>
      </c>
      <c r="K360" s="5">
        <v>1.637</v>
      </c>
      <c r="L360" s="7">
        <f>J360*K360</f>
        <v>883.98</v>
      </c>
      <c r="M360" s="24">
        <v>17.6783</v>
      </c>
      <c r="N360" s="5">
        <v>40.706699999999998</v>
      </c>
      <c r="O360" s="14">
        <f>M360*N360</f>
        <v>719.62525460999996</v>
      </c>
      <c r="P360" s="73" t="s">
        <v>25</v>
      </c>
      <c r="Q360" s="24"/>
      <c r="R360" s="24"/>
      <c r="S360" s="7">
        <f>MEDIAN(F360,I360,L360,O360,R360)</f>
        <v>801.80262730499999</v>
      </c>
      <c r="T360" s="8" t="s">
        <v>26</v>
      </c>
      <c r="U360" s="4"/>
      <c r="V360" s="4"/>
      <c r="W360" s="4"/>
      <c r="X360" s="4"/>
    </row>
    <row r="361" spans="1:24" ht="37.5" customHeight="1">
      <c r="A361" s="17" t="s">
        <v>510</v>
      </c>
      <c r="B361" s="31" t="s">
        <v>511</v>
      </c>
      <c r="C361" s="80" t="s">
        <v>516</v>
      </c>
      <c r="D361" s="24" t="s">
        <v>25</v>
      </c>
      <c r="E361" s="8"/>
      <c r="F361" s="24"/>
      <c r="G361" s="24" t="s">
        <v>25</v>
      </c>
      <c r="H361" s="52"/>
      <c r="I361" s="69"/>
      <c r="J361" s="54" t="s">
        <v>61</v>
      </c>
      <c r="K361" s="52"/>
      <c r="L361" s="24"/>
      <c r="M361" s="73" t="s">
        <v>25</v>
      </c>
      <c r="N361" s="52"/>
      <c r="O361" s="69"/>
      <c r="P361" s="73" t="s">
        <v>25</v>
      </c>
      <c r="Q361" s="52"/>
      <c r="R361" s="24"/>
      <c r="S361" s="24">
        <v>359.27</v>
      </c>
      <c r="T361" s="79" t="s">
        <v>43</v>
      </c>
      <c r="U361" s="4"/>
      <c r="V361" s="4"/>
      <c r="W361" s="4"/>
      <c r="X361" s="4"/>
    </row>
    <row r="362" spans="1:24" ht="37.5" customHeight="1">
      <c r="A362" s="17" t="s">
        <v>510</v>
      </c>
      <c r="B362" s="31" t="s">
        <v>511</v>
      </c>
      <c r="C362" s="26" t="s">
        <v>517</v>
      </c>
      <c r="D362" s="20">
        <v>140</v>
      </c>
      <c r="E362" s="5">
        <v>9.3934999999999995</v>
      </c>
      <c r="F362" s="7">
        <f t="shared" ref="F362:F364" si="198">D362*E362</f>
        <v>1315.09</v>
      </c>
      <c r="G362" s="24">
        <v>23.606999999999999</v>
      </c>
      <c r="H362" s="5">
        <v>40.706699999999998</v>
      </c>
      <c r="I362" s="7">
        <f t="shared" ref="I362:I367" si="199">G362*H362</f>
        <v>960.96306689999994</v>
      </c>
      <c r="J362" s="24">
        <v>810</v>
      </c>
      <c r="K362" s="5">
        <v>1.637</v>
      </c>
      <c r="L362" s="7">
        <f t="shared" ref="L362:L367" si="200">J362*K362</f>
        <v>1325.97</v>
      </c>
      <c r="M362" s="24">
        <v>26.517499999999998</v>
      </c>
      <c r="N362" s="5">
        <v>40.706699999999998</v>
      </c>
      <c r="O362" s="14">
        <f t="shared" ref="O362:O364" si="201">M362*N362</f>
        <v>1079.4399172499998</v>
      </c>
      <c r="P362" s="73" t="s">
        <v>25</v>
      </c>
      <c r="Q362" s="24"/>
      <c r="R362" s="24"/>
      <c r="S362" s="7">
        <f t="shared" ref="S362:S367" si="202">MEDIAN(F362,I362,L362,O362,R362)</f>
        <v>1197.264958625</v>
      </c>
      <c r="T362" s="8" t="s">
        <v>26</v>
      </c>
      <c r="U362" s="4"/>
      <c r="V362" s="4"/>
      <c r="W362" s="4"/>
      <c r="X362" s="4"/>
    </row>
    <row r="363" spans="1:24" ht="37.5" customHeight="1">
      <c r="A363" s="17" t="s">
        <v>510</v>
      </c>
      <c r="B363" s="31" t="s">
        <v>511</v>
      </c>
      <c r="C363" s="26" t="s">
        <v>518</v>
      </c>
      <c r="D363" s="20">
        <v>186.666</v>
      </c>
      <c r="E363" s="5">
        <v>9.3934999999999995</v>
      </c>
      <c r="F363" s="7">
        <f t="shared" si="198"/>
        <v>1753.4470709999998</v>
      </c>
      <c r="G363" s="24">
        <v>31.475899999999999</v>
      </c>
      <c r="H363" s="5">
        <v>40.706699999999998</v>
      </c>
      <c r="I363" s="7">
        <f t="shared" si="199"/>
        <v>1281.28001853</v>
      </c>
      <c r="J363" s="24">
        <v>990</v>
      </c>
      <c r="K363" s="5">
        <v>1.637</v>
      </c>
      <c r="L363" s="7">
        <f t="shared" si="200"/>
        <v>1620.63</v>
      </c>
      <c r="M363" s="24">
        <v>35.356699999999996</v>
      </c>
      <c r="N363" s="5">
        <v>40.706699999999998</v>
      </c>
      <c r="O363" s="14">
        <f t="shared" si="201"/>
        <v>1439.2545798899998</v>
      </c>
      <c r="P363" s="73" t="s">
        <v>25</v>
      </c>
      <c r="Q363" s="24"/>
      <c r="R363" s="24"/>
      <c r="S363" s="7">
        <f t="shared" si="202"/>
        <v>1529.9422899450001</v>
      </c>
      <c r="T363" s="8" t="s">
        <v>26</v>
      </c>
      <c r="U363" s="4"/>
      <c r="V363" s="4"/>
      <c r="W363" s="4"/>
      <c r="X363" s="4"/>
    </row>
    <row r="364" spans="1:24" ht="37.5" customHeight="1">
      <c r="A364" s="17" t="s">
        <v>510</v>
      </c>
      <c r="B364" s="31" t="s">
        <v>511</v>
      </c>
      <c r="C364" s="26" t="s">
        <v>519</v>
      </c>
      <c r="D364" s="20">
        <v>233.33330000000001</v>
      </c>
      <c r="E364" s="5">
        <v>9.3934999999999995</v>
      </c>
      <c r="F364" s="7">
        <f t="shared" si="198"/>
        <v>2191.8163535499998</v>
      </c>
      <c r="G364" s="24">
        <v>35.840000000000003</v>
      </c>
      <c r="H364" s="5">
        <v>40.706699999999998</v>
      </c>
      <c r="I364" s="7">
        <f t="shared" si="199"/>
        <v>1458.928128</v>
      </c>
      <c r="J364" s="24">
        <v>1237.5</v>
      </c>
      <c r="K364" s="5">
        <v>1.637</v>
      </c>
      <c r="L364" s="7">
        <f t="shared" si="200"/>
        <v>2025.7874999999999</v>
      </c>
      <c r="M364" s="24">
        <v>44.195799999999998</v>
      </c>
      <c r="N364" s="5">
        <v>40.706699999999998</v>
      </c>
      <c r="O364" s="14">
        <f t="shared" si="201"/>
        <v>1799.0651718599997</v>
      </c>
      <c r="P364" s="73" t="s">
        <v>25</v>
      </c>
      <c r="Q364" s="24"/>
      <c r="R364" s="24"/>
      <c r="S364" s="7">
        <f t="shared" si="202"/>
        <v>1912.4263359299998</v>
      </c>
      <c r="T364" s="8" t="s">
        <v>26</v>
      </c>
      <c r="U364" s="4"/>
      <c r="V364" s="4"/>
      <c r="W364" s="4"/>
      <c r="X364" s="4"/>
    </row>
    <row r="365" spans="1:24" ht="37.5" customHeight="1">
      <c r="A365" s="17" t="s">
        <v>510</v>
      </c>
      <c r="B365" s="31" t="s">
        <v>511</v>
      </c>
      <c r="C365" s="26" t="s">
        <v>520</v>
      </c>
      <c r="D365" s="20" t="s">
        <v>25</v>
      </c>
      <c r="E365" s="24"/>
      <c r="F365" s="24"/>
      <c r="G365" s="24">
        <v>76.377499999999998</v>
      </c>
      <c r="H365" s="5">
        <v>40.706699999999998</v>
      </c>
      <c r="I365" s="7">
        <f t="shared" si="199"/>
        <v>3109.0759792499998</v>
      </c>
      <c r="J365" s="24">
        <v>2514.4458</v>
      </c>
      <c r="K365" s="5">
        <v>1.637</v>
      </c>
      <c r="L365" s="7">
        <f t="shared" si="200"/>
        <v>4116.1477746</v>
      </c>
      <c r="M365" s="24" t="s">
        <v>25</v>
      </c>
      <c r="N365" s="24"/>
      <c r="O365" s="24"/>
      <c r="P365" s="24">
        <v>13357.843800000001</v>
      </c>
      <c r="Q365" s="6">
        <v>0.105882</v>
      </c>
      <c r="R365" s="14">
        <f t="shared" ref="R365:R367" si="203">P365*Q365</f>
        <v>1414.3552172316001</v>
      </c>
      <c r="S365" s="7">
        <f t="shared" si="202"/>
        <v>3109.0759792499998</v>
      </c>
      <c r="T365" s="8" t="s">
        <v>26</v>
      </c>
      <c r="U365" s="4"/>
      <c r="V365" s="4"/>
      <c r="W365" s="4"/>
      <c r="X365" s="4"/>
    </row>
    <row r="366" spans="1:24" ht="37.5" customHeight="1">
      <c r="A366" s="17" t="s">
        <v>510</v>
      </c>
      <c r="B366" s="31" t="s">
        <v>511</v>
      </c>
      <c r="C366" s="26" t="s">
        <v>521</v>
      </c>
      <c r="D366" s="20" t="s">
        <v>25</v>
      </c>
      <c r="E366" s="24"/>
      <c r="F366" s="24"/>
      <c r="G366" s="24">
        <v>109.035</v>
      </c>
      <c r="H366" s="5">
        <v>40.706699999999998</v>
      </c>
      <c r="I366" s="7">
        <f t="shared" si="199"/>
        <v>4438.4550344999998</v>
      </c>
      <c r="J366" s="24">
        <v>3802.03</v>
      </c>
      <c r="K366" s="5">
        <v>1.637</v>
      </c>
      <c r="L366" s="7">
        <f t="shared" si="200"/>
        <v>6223.9231100000006</v>
      </c>
      <c r="M366" s="24" t="s">
        <v>25</v>
      </c>
      <c r="N366" s="24"/>
      <c r="O366" s="24"/>
      <c r="P366" s="24">
        <v>19785</v>
      </c>
      <c r="Q366" s="6">
        <v>0.105882</v>
      </c>
      <c r="R366" s="14">
        <f t="shared" si="203"/>
        <v>2094.8753700000002</v>
      </c>
      <c r="S366" s="7">
        <f t="shared" si="202"/>
        <v>4438.4550344999998</v>
      </c>
      <c r="T366" s="8" t="s">
        <v>26</v>
      </c>
      <c r="U366" s="4"/>
      <c r="V366" s="4"/>
      <c r="W366" s="4"/>
      <c r="X366" s="4"/>
    </row>
    <row r="367" spans="1:24" ht="37.5" customHeight="1">
      <c r="A367" s="17" t="s">
        <v>510</v>
      </c>
      <c r="B367" s="31" t="s">
        <v>511</v>
      </c>
      <c r="C367" s="26" t="s">
        <v>522</v>
      </c>
      <c r="D367" s="20" t="s">
        <v>25</v>
      </c>
      <c r="E367" s="24"/>
      <c r="F367" s="24"/>
      <c r="G367" s="24">
        <v>160.13</v>
      </c>
      <c r="H367" s="5">
        <v>40.706699999999998</v>
      </c>
      <c r="I367" s="7">
        <f t="shared" si="199"/>
        <v>6518.3638709999996</v>
      </c>
      <c r="J367" s="24">
        <v>4988.41</v>
      </c>
      <c r="K367" s="5">
        <v>1.637</v>
      </c>
      <c r="L367" s="7">
        <f t="shared" si="200"/>
        <v>8166.0271699999994</v>
      </c>
      <c r="M367" s="24" t="s">
        <v>25</v>
      </c>
      <c r="N367" s="24"/>
      <c r="O367" s="24"/>
      <c r="P367" s="24">
        <v>26696</v>
      </c>
      <c r="Q367" s="6">
        <v>0.105882</v>
      </c>
      <c r="R367" s="14">
        <f t="shared" si="203"/>
        <v>2826.6258720000001</v>
      </c>
      <c r="S367" s="7">
        <f t="shared" si="202"/>
        <v>6518.3638709999996</v>
      </c>
      <c r="T367" s="8" t="s">
        <v>26</v>
      </c>
      <c r="U367" s="4"/>
      <c r="V367" s="4"/>
      <c r="W367" s="4"/>
      <c r="X367" s="4"/>
    </row>
    <row r="368" spans="1:24" ht="37.5" customHeight="1">
      <c r="A368" s="17" t="s">
        <v>510</v>
      </c>
      <c r="B368" s="31" t="s">
        <v>523</v>
      </c>
      <c r="C368" s="26" t="s">
        <v>524</v>
      </c>
      <c r="D368" s="20" t="s">
        <v>25</v>
      </c>
      <c r="E368" s="24"/>
      <c r="F368" s="24"/>
      <c r="G368" s="24" t="s">
        <v>25</v>
      </c>
      <c r="H368" s="24"/>
      <c r="I368" s="24"/>
      <c r="J368" s="24" t="s">
        <v>25</v>
      </c>
      <c r="K368" s="24"/>
      <c r="L368" s="24"/>
      <c r="M368" s="24" t="s">
        <v>25</v>
      </c>
      <c r="N368" s="24"/>
      <c r="O368" s="24"/>
      <c r="P368" s="24" t="s">
        <v>25</v>
      </c>
      <c r="Q368" s="24"/>
      <c r="R368" s="24"/>
      <c r="S368" s="24" t="s">
        <v>25</v>
      </c>
      <c r="T368" s="8" t="s">
        <v>62</v>
      </c>
      <c r="U368" s="4"/>
      <c r="V368" s="4"/>
      <c r="W368" s="4"/>
      <c r="X368" s="4"/>
    </row>
    <row r="369" spans="1:24" ht="37.5" customHeight="1">
      <c r="A369" s="17" t="s">
        <v>510</v>
      </c>
      <c r="B369" s="31" t="s">
        <v>525</v>
      </c>
      <c r="C369" s="26" t="s">
        <v>526</v>
      </c>
      <c r="D369" s="20" t="s">
        <v>25</v>
      </c>
      <c r="E369" s="24"/>
      <c r="F369" s="24"/>
      <c r="G369" s="24" t="s">
        <v>25</v>
      </c>
      <c r="H369" s="24"/>
      <c r="I369" s="24"/>
      <c r="J369" s="24" t="s">
        <v>25</v>
      </c>
      <c r="K369" s="24"/>
      <c r="L369" s="24"/>
      <c r="M369" s="24" t="s">
        <v>25</v>
      </c>
      <c r="N369" s="24"/>
      <c r="O369" s="24"/>
      <c r="P369" s="24" t="s">
        <v>25</v>
      </c>
      <c r="Q369" s="24"/>
      <c r="R369" s="24"/>
      <c r="S369" s="24">
        <v>191.852</v>
      </c>
      <c r="T369" s="8" t="s">
        <v>43</v>
      </c>
      <c r="U369" s="4"/>
      <c r="V369" s="4"/>
      <c r="W369" s="4"/>
      <c r="X369" s="4"/>
    </row>
    <row r="370" spans="1:24" ht="37.5" customHeight="1">
      <c r="A370" s="17" t="s">
        <v>510</v>
      </c>
      <c r="B370" s="31" t="s">
        <v>525</v>
      </c>
      <c r="C370" s="26" t="s">
        <v>527</v>
      </c>
      <c r="D370" s="20" t="s">
        <v>25</v>
      </c>
      <c r="E370" s="24"/>
      <c r="F370" s="24"/>
      <c r="G370" s="24" t="s">
        <v>25</v>
      </c>
      <c r="H370" s="24"/>
      <c r="I370" s="24"/>
      <c r="J370" s="24" t="s">
        <v>25</v>
      </c>
      <c r="K370" s="24"/>
      <c r="L370" s="24"/>
      <c r="M370" s="24" t="s">
        <v>25</v>
      </c>
      <c r="N370" s="24"/>
      <c r="O370" s="24"/>
      <c r="P370" s="24" t="s">
        <v>25</v>
      </c>
      <c r="Q370" s="24"/>
      <c r="R370" s="24"/>
      <c r="S370" s="24">
        <v>204.286</v>
      </c>
      <c r="T370" s="8" t="s">
        <v>43</v>
      </c>
      <c r="U370" s="4"/>
      <c r="V370" s="4"/>
      <c r="W370" s="4"/>
      <c r="X370" s="4"/>
    </row>
    <row r="371" spans="1:24" ht="37.5" customHeight="1">
      <c r="A371" s="17" t="s">
        <v>510</v>
      </c>
      <c r="B371" s="31" t="s">
        <v>525</v>
      </c>
      <c r="C371" s="26" t="s">
        <v>528</v>
      </c>
      <c r="D371" s="20" t="s">
        <v>25</v>
      </c>
      <c r="E371" s="24"/>
      <c r="F371" s="24"/>
      <c r="G371" s="24" t="s">
        <v>25</v>
      </c>
      <c r="H371" s="24"/>
      <c r="I371" s="24"/>
      <c r="J371" s="24" t="s">
        <v>25</v>
      </c>
      <c r="K371" s="24"/>
      <c r="L371" s="24"/>
      <c r="M371" s="24" t="s">
        <v>25</v>
      </c>
      <c r="N371" s="24"/>
      <c r="O371" s="24"/>
      <c r="P371" s="24" t="s">
        <v>25</v>
      </c>
      <c r="Q371" s="24"/>
      <c r="R371" s="24"/>
      <c r="S371" s="24">
        <v>373.18</v>
      </c>
      <c r="T371" s="8" t="s">
        <v>43</v>
      </c>
      <c r="U371" s="4"/>
      <c r="V371" s="4"/>
      <c r="W371" s="4"/>
      <c r="X371" s="4"/>
    </row>
    <row r="372" spans="1:24" ht="37.5" customHeight="1">
      <c r="A372" s="17" t="s">
        <v>510</v>
      </c>
      <c r="B372" s="31" t="s">
        <v>525</v>
      </c>
      <c r="C372" s="26" t="s">
        <v>529</v>
      </c>
      <c r="D372" s="20" t="s">
        <v>25</v>
      </c>
      <c r="E372" s="24"/>
      <c r="F372" s="24"/>
      <c r="G372" s="24" t="s">
        <v>25</v>
      </c>
      <c r="H372" s="24"/>
      <c r="I372" s="24"/>
      <c r="J372" s="24" t="s">
        <v>25</v>
      </c>
      <c r="K372" s="24"/>
      <c r="L372" s="24"/>
      <c r="M372" s="24" t="s">
        <v>25</v>
      </c>
      <c r="N372" s="24"/>
      <c r="O372" s="24"/>
      <c r="P372" s="24" t="s">
        <v>25</v>
      </c>
      <c r="Q372" s="24"/>
      <c r="R372" s="24"/>
      <c r="S372" s="24">
        <v>713.94799999999998</v>
      </c>
      <c r="T372" s="8" t="s">
        <v>43</v>
      </c>
      <c r="U372" s="4"/>
      <c r="V372" s="4"/>
      <c r="W372" s="4"/>
      <c r="X372" s="4"/>
    </row>
    <row r="373" spans="1:24" ht="37.5" customHeight="1">
      <c r="A373" s="17" t="s">
        <v>530</v>
      </c>
      <c r="B373" s="31" t="s">
        <v>531</v>
      </c>
      <c r="C373" s="26" t="s">
        <v>532</v>
      </c>
      <c r="D373" s="20" t="s">
        <v>25</v>
      </c>
      <c r="E373" s="24"/>
      <c r="F373" s="24"/>
      <c r="G373" s="24" t="s">
        <v>25</v>
      </c>
      <c r="H373" s="24"/>
      <c r="I373" s="24"/>
      <c r="J373" s="24" t="s">
        <v>25</v>
      </c>
      <c r="K373" s="24"/>
      <c r="L373" s="24"/>
      <c r="M373" s="24" t="s">
        <v>25</v>
      </c>
      <c r="N373" s="24"/>
      <c r="O373" s="24"/>
      <c r="P373" s="24" t="s">
        <v>25</v>
      </c>
      <c r="Q373" s="24"/>
      <c r="R373" s="24"/>
      <c r="S373" s="24">
        <v>21.484999999999999</v>
      </c>
      <c r="T373" s="8" t="s">
        <v>43</v>
      </c>
      <c r="U373" s="4"/>
      <c r="V373" s="4"/>
      <c r="W373" s="4"/>
      <c r="X373" s="4"/>
    </row>
    <row r="374" spans="1:24" ht="37.5" customHeight="1">
      <c r="A374" s="17" t="s">
        <v>533</v>
      </c>
      <c r="B374" s="31" t="s">
        <v>534</v>
      </c>
      <c r="C374" s="26" t="s">
        <v>39</v>
      </c>
      <c r="D374" s="20" t="s">
        <v>25</v>
      </c>
      <c r="E374" s="24"/>
      <c r="F374" s="24"/>
      <c r="G374" s="24" t="s">
        <v>25</v>
      </c>
      <c r="H374" s="24"/>
      <c r="I374" s="24"/>
      <c r="J374" s="24" t="s">
        <v>25</v>
      </c>
      <c r="K374" s="24"/>
      <c r="L374" s="24"/>
      <c r="M374" s="24" t="s">
        <v>25</v>
      </c>
      <c r="N374" s="24"/>
      <c r="O374" s="24"/>
      <c r="P374" s="24" t="s">
        <v>25</v>
      </c>
      <c r="Q374" s="24"/>
      <c r="R374" s="24"/>
      <c r="S374" s="24" t="s">
        <v>25</v>
      </c>
      <c r="T374" s="24" t="s">
        <v>62</v>
      </c>
      <c r="U374" s="4"/>
      <c r="V374" s="4"/>
      <c r="W374" s="4"/>
      <c r="X374" s="4"/>
    </row>
    <row r="375" spans="1:24" ht="37.5" customHeight="1">
      <c r="A375" s="17" t="s">
        <v>533</v>
      </c>
      <c r="B375" s="31" t="s">
        <v>117</v>
      </c>
      <c r="C375" s="26" t="s">
        <v>39</v>
      </c>
      <c r="D375" s="20" t="s">
        <v>25</v>
      </c>
      <c r="E375" s="24"/>
      <c r="F375" s="24"/>
      <c r="G375" s="24" t="s">
        <v>25</v>
      </c>
      <c r="H375" s="52"/>
      <c r="I375" s="24"/>
      <c r="J375" s="54" t="s">
        <v>25</v>
      </c>
      <c r="K375" s="52"/>
      <c r="L375" s="24"/>
      <c r="M375" s="24" t="s">
        <v>61</v>
      </c>
      <c r="N375" s="24"/>
      <c r="O375" s="24"/>
      <c r="P375" s="24" t="s">
        <v>25</v>
      </c>
      <c r="Q375" s="24"/>
      <c r="R375" s="24"/>
      <c r="S375" s="24">
        <v>1.5694999999999999</v>
      </c>
      <c r="T375" s="8" t="s">
        <v>43</v>
      </c>
      <c r="U375" s="4"/>
      <c r="V375" s="4"/>
      <c r="W375" s="4"/>
      <c r="X375" s="4"/>
    </row>
    <row r="376" spans="1:24" ht="37.5" customHeight="1">
      <c r="A376" s="10" t="s">
        <v>535</v>
      </c>
      <c r="B376" s="70" t="s">
        <v>536</v>
      </c>
      <c r="C376" s="64" t="s">
        <v>537</v>
      </c>
      <c r="D376" s="13" t="s">
        <v>25</v>
      </c>
      <c r="E376" s="16"/>
      <c r="F376" s="16"/>
      <c r="G376" s="16" t="s">
        <v>25</v>
      </c>
      <c r="H376" s="81"/>
      <c r="I376" s="16"/>
      <c r="J376" s="82" t="s">
        <v>25</v>
      </c>
      <c r="K376" s="81"/>
      <c r="L376" s="16"/>
      <c r="M376" s="16" t="s">
        <v>25</v>
      </c>
      <c r="N376" s="16"/>
      <c r="O376" s="16"/>
      <c r="P376" s="16" t="s">
        <v>25</v>
      </c>
      <c r="Q376" s="16"/>
      <c r="R376" s="16"/>
      <c r="S376" s="16" t="s">
        <v>25</v>
      </c>
      <c r="T376" s="24" t="s">
        <v>62</v>
      </c>
      <c r="U376" s="4"/>
      <c r="V376" s="4"/>
      <c r="W376" s="4"/>
      <c r="X376" s="4"/>
    </row>
    <row r="377" spans="1:24" ht="37.5" customHeight="1">
      <c r="A377" s="17" t="s">
        <v>535</v>
      </c>
      <c r="B377" s="31" t="s">
        <v>536</v>
      </c>
      <c r="C377" s="26" t="s">
        <v>538</v>
      </c>
      <c r="D377" s="20" t="s">
        <v>25</v>
      </c>
      <c r="E377" s="24"/>
      <c r="F377" s="24"/>
      <c r="G377" s="24" t="s">
        <v>25</v>
      </c>
      <c r="H377" s="52"/>
      <c r="I377" s="24"/>
      <c r="J377" s="54" t="s">
        <v>25</v>
      </c>
      <c r="K377" s="52"/>
      <c r="L377" s="24"/>
      <c r="M377" s="24" t="s">
        <v>25</v>
      </c>
      <c r="N377" s="24"/>
      <c r="O377" s="24"/>
      <c r="P377" s="24" t="s">
        <v>25</v>
      </c>
      <c r="Q377" s="24"/>
      <c r="R377" s="24"/>
      <c r="S377" s="24">
        <v>105.7</v>
      </c>
      <c r="T377" s="8" t="s">
        <v>43</v>
      </c>
      <c r="U377" s="4"/>
      <c r="V377" s="4"/>
      <c r="W377" s="4"/>
      <c r="X377" s="4"/>
    </row>
    <row r="378" spans="1:24" ht="37.5" customHeight="1">
      <c r="A378" s="17" t="s">
        <v>535</v>
      </c>
      <c r="B378" s="31" t="s">
        <v>30</v>
      </c>
      <c r="C378" s="26" t="s">
        <v>70</v>
      </c>
      <c r="D378" s="20" t="s">
        <v>25</v>
      </c>
      <c r="E378" s="24"/>
      <c r="F378" s="24"/>
      <c r="G378" s="24">
        <v>8.43E-2</v>
      </c>
      <c r="H378" s="5">
        <v>40.706699999999998</v>
      </c>
      <c r="I378" s="7">
        <f>G378*H378</f>
        <v>3.4315748099999999</v>
      </c>
      <c r="J378" s="24">
        <v>2.3243999999999998</v>
      </c>
      <c r="K378" s="5">
        <v>1.637</v>
      </c>
      <c r="L378" s="7">
        <f>J378*K378</f>
        <v>3.8050427999999998</v>
      </c>
      <c r="M378" s="24" t="s">
        <v>25</v>
      </c>
      <c r="N378" s="24"/>
      <c r="O378" s="24"/>
      <c r="P378" s="24" t="s">
        <v>25</v>
      </c>
      <c r="Q378" s="24"/>
      <c r="R378" s="24"/>
      <c r="S378" s="7">
        <f>MEDIAN(F378,I378,L378,O378,R378)</f>
        <v>3.6183088049999999</v>
      </c>
      <c r="T378" s="8" t="s">
        <v>26</v>
      </c>
      <c r="U378" s="4"/>
      <c r="V378" s="4"/>
      <c r="W378" s="4"/>
      <c r="X378" s="4"/>
    </row>
    <row r="379" spans="1:24" ht="37.5" customHeight="1">
      <c r="A379" s="17" t="s">
        <v>539</v>
      </c>
      <c r="B379" s="31" t="s">
        <v>164</v>
      </c>
      <c r="C379" s="26" t="s">
        <v>540</v>
      </c>
      <c r="D379" s="20" t="s">
        <v>25</v>
      </c>
      <c r="E379" s="24"/>
      <c r="F379" s="24"/>
      <c r="G379" s="24" t="s">
        <v>25</v>
      </c>
      <c r="H379" s="24"/>
      <c r="I379" s="24"/>
      <c r="J379" s="24" t="s">
        <v>25</v>
      </c>
      <c r="K379" s="24"/>
      <c r="L379" s="24"/>
      <c r="M379" s="24" t="s">
        <v>25</v>
      </c>
      <c r="N379" s="24"/>
      <c r="O379" s="24"/>
      <c r="P379" s="24" t="s">
        <v>25</v>
      </c>
      <c r="Q379" s="24"/>
      <c r="R379" s="24"/>
      <c r="S379" s="24" t="s">
        <v>25</v>
      </c>
      <c r="T379" s="8" t="s">
        <v>62</v>
      </c>
      <c r="U379" s="4"/>
      <c r="V379" s="4"/>
      <c r="W379" s="4"/>
      <c r="X379" s="4"/>
    </row>
    <row r="380" spans="1:24" ht="37.5" customHeight="1">
      <c r="A380" s="17" t="s">
        <v>541</v>
      </c>
      <c r="B380" s="31" t="s">
        <v>35</v>
      </c>
      <c r="C380" s="26" t="s">
        <v>542</v>
      </c>
      <c r="D380" s="20" t="s">
        <v>25</v>
      </c>
      <c r="E380" s="24"/>
      <c r="F380" s="24"/>
      <c r="G380" s="24" t="s">
        <v>25</v>
      </c>
      <c r="H380" s="24"/>
      <c r="I380" s="24"/>
      <c r="J380" s="24" t="s">
        <v>25</v>
      </c>
      <c r="K380" s="24"/>
      <c r="L380" s="24"/>
      <c r="M380" s="24" t="s">
        <v>25</v>
      </c>
      <c r="N380" s="24"/>
      <c r="O380" s="24"/>
      <c r="P380" s="24" t="s">
        <v>25</v>
      </c>
      <c r="Q380" s="24"/>
      <c r="R380" s="24"/>
      <c r="S380" s="24" t="s">
        <v>25</v>
      </c>
      <c r="T380" s="8" t="s">
        <v>62</v>
      </c>
      <c r="U380" s="4"/>
      <c r="V380" s="4"/>
      <c r="W380" s="4"/>
      <c r="X380" s="4"/>
    </row>
    <row r="381" spans="1:24" ht="37.5" customHeight="1">
      <c r="A381" s="17" t="s">
        <v>543</v>
      </c>
      <c r="B381" s="31" t="s">
        <v>544</v>
      </c>
      <c r="C381" s="26" t="s">
        <v>545</v>
      </c>
      <c r="D381" s="20" t="s">
        <v>25</v>
      </c>
      <c r="E381" s="24"/>
      <c r="F381" s="24"/>
      <c r="G381" s="24" t="s">
        <v>25</v>
      </c>
      <c r="H381" s="24"/>
      <c r="I381" s="24"/>
      <c r="J381" s="24" t="s">
        <v>25</v>
      </c>
      <c r="K381" s="24"/>
      <c r="L381" s="24"/>
      <c r="M381" s="24" t="s">
        <v>25</v>
      </c>
      <c r="N381" s="24"/>
      <c r="O381" s="24"/>
      <c r="P381" s="24" t="s">
        <v>25</v>
      </c>
      <c r="Q381" s="24"/>
      <c r="R381" s="24"/>
      <c r="S381" s="24">
        <v>11.66</v>
      </c>
      <c r="T381" s="8" t="s">
        <v>43</v>
      </c>
      <c r="U381" s="4"/>
      <c r="V381" s="4"/>
      <c r="W381" s="4"/>
      <c r="X381" s="4"/>
    </row>
    <row r="382" spans="1:24" ht="37.5" customHeight="1">
      <c r="A382" s="17" t="s">
        <v>543</v>
      </c>
      <c r="B382" s="31" t="s">
        <v>544</v>
      </c>
      <c r="C382" s="26" t="s">
        <v>546</v>
      </c>
      <c r="D382" s="20" t="s">
        <v>25</v>
      </c>
      <c r="E382" s="24"/>
      <c r="F382" s="24"/>
      <c r="G382" s="24" t="s">
        <v>25</v>
      </c>
      <c r="H382" s="24"/>
      <c r="I382" s="24"/>
      <c r="J382" s="24" t="s">
        <v>25</v>
      </c>
      <c r="K382" s="24"/>
      <c r="L382" s="24"/>
      <c r="M382" s="24" t="s">
        <v>25</v>
      </c>
      <c r="N382" s="24"/>
      <c r="O382" s="24"/>
      <c r="P382" s="24" t="s">
        <v>25</v>
      </c>
      <c r="Q382" s="24"/>
      <c r="R382" s="24"/>
      <c r="S382" s="24">
        <v>21.925000000000001</v>
      </c>
      <c r="T382" s="8" t="s">
        <v>43</v>
      </c>
      <c r="U382" s="4"/>
      <c r="V382" s="4"/>
      <c r="W382" s="4"/>
      <c r="X382" s="4"/>
    </row>
    <row r="383" spans="1:24" ht="37.5" customHeight="1">
      <c r="A383" s="17" t="s">
        <v>543</v>
      </c>
      <c r="B383" s="31" t="s">
        <v>547</v>
      </c>
      <c r="C383" s="26" t="s">
        <v>548</v>
      </c>
      <c r="D383" s="20" t="s">
        <v>25</v>
      </c>
      <c r="E383" s="24"/>
      <c r="F383" s="24"/>
      <c r="G383" s="24" t="s">
        <v>25</v>
      </c>
      <c r="H383" s="24"/>
      <c r="I383" s="24"/>
      <c r="J383" s="24" t="s">
        <v>25</v>
      </c>
      <c r="K383" s="24"/>
      <c r="L383" s="24"/>
      <c r="M383" s="24" t="s">
        <v>25</v>
      </c>
      <c r="N383" s="52"/>
      <c r="O383" s="24"/>
      <c r="P383" s="24" t="s">
        <v>25</v>
      </c>
      <c r="Q383" s="52"/>
      <c r="R383" s="24"/>
      <c r="S383" s="24" t="s">
        <v>25</v>
      </c>
      <c r="T383" s="8" t="s">
        <v>62</v>
      </c>
      <c r="U383" s="4"/>
      <c r="V383" s="4"/>
      <c r="W383" s="4"/>
      <c r="X383" s="4"/>
    </row>
    <row r="384" spans="1:24" ht="37.5" customHeight="1">
      <c r="A384" s="17" t="s">
        <v>543</v>
      </c>
      <c r="B384" s="31" t="s">
        <v>544</v>
      </c>
      <c r="C384" s="26" t="s">
        <v>549</v>
      </c>
      <c r="D384" s="20" t="s">
        <v>25</v>
      </c>
      <c r="E384" s="24"/>
      <c r="F384" s="24"/>
      <c r="G384" s="24" t="s">
        <v>25</v>
      </c>
      <c r="H384" s="24"/>
      <c r="I384" s="24"/>
      <c r="J384" s="24" t="s">
        <v>25</v>
      </c>
      <c r="K384" s="24"/>
      <c r="L384" s="24"/>
      <c r="M384" s="24" t="s">
        <v>25</v>
      </c>
      <c r="N384" s="24"/>
      <c r="O384" s="24"/>
      <c r="P384" s="24" t="s">
        <v>25</v>
      </c>
      <c r="Q384" s="24"/>
      <c r="R384" s="24"/>
      <c r="S384" s="24">
        <v>15.2</v>
      </c>
      <c r="T384" s="8" t="s">
        <v>43</v>
      </c>
      <c r="U384" s="4"/>
      <c r="V384" s="4"/>
      <c r="W384" s="4"/>
      <c r="X384" s="4"/>
    </row>
    <row r="385" spans="1:24" ht="37.5" customHeight="1">
      <c r="A385" s="17" t="s">
        <v>543</v>
      </c>
      <c r="B385" s="31" t="s">
        <v>544</v>
      </c>
      <c r="C385" s="26" t="s">
        <v>550</v>
      </c>
      <c r="D385" s="20" t="s">
        <v>25</v>
      </c>
      <c r="E385" s="24"/>
      <c r="F385" s="24"/>
      <c r="G385" s="24" t="s">
        <v>25</v>
      </c>
      <c r="H385" s="52"/>
      <c r="I385" s="24"/>
      <c r="J385" s="54" t="s">
        <v>25</v>
      </c>
      <c r="K385" s="52"/>
      <c r="L385" s="24"/>
      <c r="M385" s="24" t="s">
        <v>25</v>
      </c>
      <c r="N385" s="24"/>
      <c r="O385" s="24"/>
      <c r="P385" s="24" t="s">
        <v>25</v>
      </c>
      <c r="Q385" s="24"/>
      <c r="R385" s="24"/>
      <c r="S385" s="24">
        <v>28.85</v>
      </c>
      <c r="T385" s="8" t="s">
        <v>43</v>
      </c>
      <c r="U385" s="4"/>
      <c r="V385" s="4"/>
      <c r="W385" s="4"/>
      <c r="X385" s="4"/>
    </row>
    <row r="386" spans="1:24" ht="62.25" customHeight="1">
      <c r="A386" s="17" t="s">
        <v>543</v>
      </c>
      <c r="B386" s="31" t="s">
        <v>547</v>
      </c>
      <c r="C386" s="26" t="s">
        <v>551</v>
      </c>
      <c r="D386" s="20" t="s">
        <v>25</v>
      </c>
      <c r="E386" s="24"/>
      <c r="F386" s="24"/>
      <c r="G386" s="24" t="s">
        <v>25</v>
      </c>
      <c r="H386" s="52"/>
      <c r="I386" s="24"/>
      <c r="J386" s="54" t="s">
        <v>25</v>
      </c>
      <c r="K386" s="52"/>
      <c r="L386" s="24"/>
      <c r="M386" s="24" t="s">
        <v>25</v>
      </c>
      <c r="N386" s="24"/>
      <c r="O386" s="24"/>
      <c r="P386" s="24" t="s">
        <v>25</v>
      </c>
      <c r="Q386" s="24"/>
      <c r="R386" s="24"/>
      <c r="S386" s="24" t="s">
        <v>25</v>
      </c>
      <c r="T386" s="8" t="s">
        <v>62</v>
      </c>
      <c r="U386" s="4"/>
      <c r="V386" s="4"/>
      <c r="W386" s="4"/>
      <c r="X386" s="4"/>
    </row>
    <row r="387" spans="1:24" ht="37.5" customHeight="1">
      <c r="A387" s="17" t="s">
        <v>552</v>
      </c>
      <c r="B387" s="31" t="s">
        <v>553</v>
      </c>
      <c r="C387" s="26" t="s">
        <v>554</v>
      </c>
      <c r="D387" s="20">
        <v>0.2409</v>
      </c>
      <c r="E387" s="5">
        <v>9.3934999999999995</v>
      </c>
      <c r="F387" s="7">
        <f>D387*E387</f>
        <v>2.2628941499999997</v>
      </c>
      <c r="G387" s="24" t="s">
        <v>25</v>
      </c>
      <c r="H387" s="24"/>
      <c r="I387" s="24"/>
      <c r="J387" s="24" t="s">
        <v>25</v>
      </c>
      <c r="K387" s="24"/>
      <c r="L387" s="24"/>
      <c r="M387" s="24">
        <v>0.13489999999999999</v>
      </c>
      <c r="N387" s="5">
        <v>40.706699999999998</v>
      </c>
      <c r="O387" s="14">
        <f>M387*N387</f>
        <v>5.4913338299999994</v>
      </c>
      <c r="P387" s="24" t="s">
        <v>25</v>
      </c>
      <c r="Q387" s="52"/>
      <c r="R387" s="24"/>
      <c r="S387" s="7">
        <f>MEDIAN(F387,I387,L387,O387,R387)</f>
        <v>3.8771139899999998</v>
      </c>
      <c r="T387" s="8" t="s">
        <v>26</v>
      </c>
      <c r="U387" s="4"/>
      <c r="V387" s="4"/>
      <c r="W387" s="4"/>
      <c r="X387" s="4"/>
    </row>
    <row r="388" spans="1:24" ht="37.5" customHeight="1">
      <c r="A388" s="17" t="s">
        <v>555</v>
      </c>
      <c r="B388" s="31" t="s">
        <v>64</v>
      </c>
      <c r="C388" s="26" t="s">
        <v>556</v>
      </c>
      <c r="D388" s="20" t="s">
        <v>25</v>
      </c>
      <c r="E388" s="24"/>
      <c r="F388" s="24"/>
      <c r="G388" s="24" t="s">
        <v>25</v>
      </c>
      <c r="H388" s="24"/>
      <c r="I388" s="24"/>
      <c r="J388" s="24" t="s">
        <v>25</v>
      </c>
      <c r="K388" s="24"/>
      <c r="L388" s="24"/>
      <c r="M388" s="24" t="s">
        <v>25</v>
      </c>
      <c r="N388" s="52"/>
      <c r="O388" s="24"/>
      <c r="P388" s="24" t="s">
        <v>25</v>
      </c>
      <c r="Q388" s="52"/>
      <c r="R388" s="24"/>
      <c r="S388" s="24" t="s">
        <v>25</v>
      </c>
      <c r="T388" s="8" t="s">
        <v>62</v>
      </c>
      <c r="U388" s="4"/>
      <c r="V388" s="4"/>
      <c r="W388" s="4"/>
      <c r="X388" s="4"/>
    </row>
    <row r="389" spans="1:24" ht="37.5" customHeight="1">
      <c r="A389" s="17" t="s">
        <v>557</v>
      </c>
      <c r="B389" s="31" t="s">
        <v>293</v>
      </c>
      <c r="C389" s="26" t="s">
        <v>558</v>
      </c>
      <c r="D389" s="20">
        <v>19</v>
      </c>
      <c r="E389" s="5">
        <v>9.3934999999999995</v>
      </c>
      <c r="F389" s="7">
        <f t="shared" ref="F389:F390" si="204">D389*E389</f>
        <v>178.47649999999999</v>
      </c>
      <c r="G389" s="24">
        <v>4.79</v>
      </c>
      <c r="H389" s="5">
        <v>40.706699999999998</v>
      </c>
      <c r="I389" s="7">
        <f t="shared" ref="I389:I390" si="205">G389*H389</f>
        <v>194.98509299999998</v>
      </c>
      <c r="J389" s="24">
        <v>134.80500000000001</v>
      </c>
      <c r="K389" s="5">
        <v>1.637</v>
      </c>
      <c r="L389" s="7">
        <f t="shared" ref="L389:L392" si="206">J389*K389</f>
        <v>220.67578500000002</v>
      </c>
      <c r="M389" s="24">
        <v>5.48</v>
      </c>
      <c r="N389" s="5">
        <v>40.706699999999998</v>
      </c>
      <c r="O389" s="14">
        <f t="shared" ref="O389:O392" si="207">M389*N389</f>
        <v>223.07271600000001</v>
      </c>
      <c r="P389" s="24">
        <v>1915</v>
      </c>
      <c r="Q389" s="6">
        <v>0.105882</v>
      </c>
      <c r="R389" s="14">
        <f t="shared" ref="R389:R392" si="208">P389*Q389</f>
        <v>202.76403000000002</v>
      </c>
      <c r="S389" s="7">
        <f t="shared" ref="S389:S392" si="209">MEDIAN(F389,I389,L389,O389,R389)</f>
        <v>202.76403000000002</v>
      </c>
      <c r="T389" s="8" t="s">
        <v>26</v>
      </c>
      <c r="U389" s="4"/>
      <c r="V389" s="4"/>
      <c r="W389" s="4"/>
      <c r="X389" s="4"/>
    </row>
    <row r="390" spans="1:24" ht="37.5" customHeight="1">
      <c r="A390" s="17" t="s">
        <v>557</v>
      </c>
      <c r="B390" s="31" t="s">
        <v>293</v>
      </c>
      <c r="C390" s="26" t="s">
        <v>559</v>
      </c>
      <c r="D390" s="20">
        <v>32.950000000000003</v>
      </c>
      <c r="E390" s="5">
        <v>9.3934999999999995</v>
      </c>
      <c r="F390" s="7">
        <f t="shared" si="204"/>
        <v>309.51582500000001</v>
      </c>
      <c r="G390" s="24">
        <v>9.5</v>
      </c>
      <c r="H390" s="5">
        <v>40.706699999999998</v>
      </c>
      <c r="I390" s="7">
        <f t="shared" si="205"/>
        <v>386.71364999999997</v>
      </c>
      <c r="J390" s="24">
        <v>306.495</v>
      </c>
      <c r="K390" s="5">
        <v>1.637</v>
      </c>
      <c r="L390" s="7">
        <f t="shared" si="206"/>
        <v>501.73231500000003</v>
      </c>
      <c r="M390" s="24">
        <v>24.664999999999999</v>
      </c>
      <c r="N390" s="5">
        <v>40.706699999999998</v>
      </c>
      <c r="O390" s="14">
        <f t="shared" si="207"/>
        <v>1004.0307554999999</v>
      </c>
      <c r="P390" s="24">
        <v>3635</v>
      </c>
      <c r="Q390" s="6">
        <v>0.105882</v>
      </c>
      <c r="R390" s="14">
        <f t="shared" si="208"/>
        <v>384.88107000000002</v>
      </c>
      <c r="S390" s="7">
        <f t="shared" si="209"/>
        <v>386.71364999999997</v>
      </c>
      <c r="T390" s="8" t="s">
        <v>26</v>
      </c>
      <c r="U390" s="4"/>
      <c r="V390" s="4"/>
      <c r="W390" s="4"/>
      <c r="X390" s="4"/>
    </row>
    <row r="391" spans="1:24" ht="37.5" customHeight="1">
      <c r="A391" s="17" t="s">
        <v>560</v>
      </c>
      <c r="B391" s="31" t="s">
        <v>553</v>
      </c>
      <c r="C391" s="26" t="s">
        <v>174</v>
      </c>
      <c r="D391" s="20" t="s">
        <v>25</v>
      </c>
      <c r="E391" s="24"/>
      <c r="F391" s="24"/>
      <c r="G391" s="24" t="s">
        <v>25</v>
      </c>
      <c r="H391" s="52"/>
      <c r="I391" s="24"/>
      <c r="J391" s="24">
        <v>27.141400000000001</v>
      </c>
      <c r="K391" s="5">
        <v>1.637</v>
      </c>
      <c r="L391" s="7">
        <f t="shared" si="206"/>
        <v>44.430471799999999</v>
      </c>
      <c r="M391" s="24">
        <v>0.42</v>
      </c>
      <c r="N391" s="5">
        <v>40.706699999999998</v>
      </c>
      <c r="O391" s="14">
        <f t="shared" si="207"/>
        <v>17.096813999999998</v>
      </c>
      <c r="P391" s="24">
        <v>785.25559999999996</v>
      </c>
      <c r="Q391" s="6">
        <v>0.105882</v>
      </c>
      <c r="R391" s="14">
        <f t="shared" si="208"/>
        <v>83.1444334392</v>
      </c>
      <c r="S391" s="7">
        <f t="shared" si="209"/>
        <v>44.430471799999999</v>
      </c>
      <c r="T391" s="8" t="s">
        <v>26</v>
      </c>
      <c r="U391" s="4"/>
      <c r="V391" s="4"/>
      <c r="W391" s="4"/>
      <c r="X391" s="4"/>
    </row>
    <row r="392" spans="1:24" ht="37.5" customHeight="1">
      <c r="A392" s="17" t="s">
        <v>560</v>
      </c>
      <c r="B392" s="31" t="s">
        <v>561</v>
      </c>
      <c r="C392" s="26" t="s">
        <v>56</v>
      </c>
      <c r="D392" s="20" t="s">
        <v>25</v>
      </c>
      <c r="E392" s="24"/>
      <c r="F392" s="24"/>
      <c r="G392" s="24" t="s">
        <v>25</v>
      </c>
      <c r="H392" s="52"/>
      <c r="I392" s="24"/>
      <c r="J392" s="83">
        <v>81.424300000000002</v>
      </c>
      <c r="K392" s="5">
        <v>1.637</v>
      </c>
      <c r="L392" s="7">
        <f t="shared" si="206"/>
        <v>133.29157910000001</v>
      </c>
      <c r="M392" s="24">
        <v>1.26</v>
      </c>
      <c r="N392" s="5">
        <v>40.706699999999998</v>
      </c>
      <c r="O392" s="14">
        <f t="shared" si="207"/>
        <v>51.290441999999999</v>
      </c>
      <c r="P392" s="24">
        <v>2355.7667000000001</v>
      </c>
      <c r="Q392" s="6">
        <v>0.105882</v>
      </c>
      <c r="R392" s="14">
        <f t="shared" si="208"/>
        <v>249.43328972940003</v>
      </c>
      <c r="S392" s="7">
        <f t="shared" si="209"/>
        <v>133.29157910000001</v>
      </c>
      <c r="T392" s="8" t="s">
        <v>26</v>
      </c>
      <c r="U392" s="4"/>
      <c r="V392" s="4"/>
      <c r="W392" s="4"/>
      <c r="X392" s="4"/>
    </row>
    <row r="393" spans="1:24" ht="37.5" customHeight="1">
      <c r="A393" s="17" t="s">
        <v>562</v>
      </c>
      <c r="B393" s="31" t="s">
        <v>64</v>
      </c>
      <c r="C393" s="26" t="s">
        <v>563</v>
      </c>
      <c r="D393" s="20" t="s">
        <v>25</v>
      </c>
      <c r="E393" s="24"/>
      <c r="F393" s="24"/>
      <c r="G393" s="24" t="s">
        <v>25</v>
      </c>
      <c r="H393" s="24"/>
      <c r="I393" s="24"/>
      <c r="J393" s="24" t="s">
        <v>25</v>
      </c>
      <c r="K393" s="24"/>
      <c r="L393" s="84"/>
      <c r="M393" s="20" t="s">
        <v>25</v>
      </c>
      <c r="N393" s="24"/>
      <c r="O393" s="24"/>
      <c r="P393" s="24" t="s">
        <v>25</v>
      </c>
      <c r="Q393" s="24"/>
      <c r="R393" s="24"/>
      <c r="S393" s="24" t="s">
        <v>25</v>
      </c>
      <c r="T393" s="8" t="s">
        <v>62</v>
      </c>
      <c r="U393" s="4"/>
      <c r="V393" s="4"/>
      <c r="W393" s="4"/>
      <c r="X393" s="4"/>
    </row>
    <row r="394" spans="1:24" ht="37.5" customHeight="1">
      <c r="A394" s="17" t="s">
        <v>564</v>
      </c>
      <c r="B394" s="31" t="s">
        <v>565</v>
      </c>
      <c r="C394" s="26" t="s">
        <v>566</v>
      </c>
      <c r="D394" s="20" t="s">
        <v>25</v>
      </c>
      <c r="E394" s="24"/>
      <c r="F394" s="24"/>
      <c r="G394" s="24">
        <v>9.8879999999999999</v>
      </c>
      <c r="H394" s="5">
        <v>40.706699999999998</v>
      </c>
      <c r="I394" s="7">
        <f t="shared" ref="I394:I396" si="210">G394*H394</f>
        <v>402.50784959999999</v>
      </c>
      <c r="J394" s="24">
        <v>228.6</v>
      </c>
      <c r="K394" s="5">
        <v>1.637</v>
      </c>
      <c r="L394" s="7">
        <f t="shared" ref="L394:L396" si="211">J394*K394</f>
        <v>374.21819999999997</v>
      </c>
      <c r="M394" s="24">
        <v>5.92</v>
      </c>
      <c r="N394" s="5">
        <v>40.706699999999998</v>
      </c>
      <c r="O394" s="14">
        <f t="shared" ref="O394:O396" si="212">M394*N394</f>
        <v>240.98366399999998</v>
      </c>
      <c r="P394" s="24" t="s">
        <v>25</v>
      </c>
      <c r="Q394" s="24"/>
      <c r="R394" s="24"/>
      <c r="S394" s="7">
        <f t="shared" ref="S394:S396" si="213">MEDIAN(F394,I394,L394,O394,R394)</f>
        <v>374.21819999999997</v>
      </c>
      <c r="T394" s="8" t="s">
        <v>26</v>
      </c>
      <c r="U394" s="4"/>
      <c r="V394" s="4"/>
      <c r="W394" s="4"/>
      <c r="X394" s="4"/>
    </row>
    <row r="395" spans="1:24" ht="37.5" customHeight="1">
      <c r="A395" s="17" t="s">
        <v>564</v>
      </c>
      <c r="B395" s="31" t="s">
        <v>565</v>
      </c>
      <c r="C395" s="26" t="s">
        <v>567</v>
      </c>
      <c r="D395" s="20" t="s">
        <v>25</v>
      </c>
      <c r="E395" s="24"/>
      <c r="F395" s="24"/>
      <c r="G395" s="24">
        <v>19.962</v>
      </c>
      <c r="H395" s="5">
        <v>40.706699999999998</v>
      </c>
      <c r="I395" s="7">
        <f t="shared" si="210"/>
        <v>812.58714539999994</v>
      </c>
      <c r="J395" s="24">
        <v>475.47579999999999</v>
      </c>
      <c r="K395" s="5">
        <v>1.637</v>
      </c>
      <c r="L395" s="7">
        <f t="shared" si="211"/>
        <v>778.35388460000001</v>
      </c>
      <c r="M395" s="24">
        <v>10.125</v>
      </c>
      <c r="N395" s="5">
        <v>40.706699999999998</v>
      </c>
      <c r="O395" s="14">
        <f t="shared" si="212"/>
        <v>412.15533749999997</v>
      </c>
      <c r="P395" s="24" t="s">
        <v>25</v>
      </c>
      <c r="Q395" s="24"/>
      <c r="R395" s="24"/>
      <c r="S395" s="7">
        <f t="shared" si="213"/>
        <v>778.35388460000001</v>
      </c>
      <c r="T395" s="8" t="s">
        <v>26</v>
      </c>
      <c r="U395" s="4"/>
      <c r="V395" s="4"/>
      <c r="W395" s="4"/>
      <c r="X395" s="4"/>
    </row>
    <row r="396" spans="1:24" ht="37.5" customHeight="1">
      <c r="A396" s="17" t="s">
        <v>564</v>
      </c>
      <c r="B396" s="31" t="s">
        <v>565</v>
      </c>
      <c r="C396" s="26" t="s">
        <v>568</v>
      </c>
      <c r="D396" s="20" t="s">
        <v>25</v>
      </c>
      <c r="E396" s="24"/>
      <c r="F396" s="24"/>
      <c r="G396" s="24">
        <v>18.053999999999998</v>
      </c>
      <c r="H396" s="5">
        <v>40.706699999999998</v>
      </c>
      <c r="I396" s="7">
        <f t="shared" si="210"/>
        <v>734.91876179999986</v>
      </c>
      <c r="J396" s="24">
        <v>610.20000000000005</v>
      </c>
      <c r="K396" s="5">
        <v>1.637</v>
      </c>
      <c r="L396" s="7">
        <f t="shared" si="211"/>
        <v>998.89740000000006</v>
      </c>
      <c r="M396" s="24">
        <v>10.9</v>
      </c>
      <c r="N396" s="5">
        <v>40.706699999999998</v>
      </c>
      <c r="O396" s="14">
        <f t="shared" si="212"/>
        <v>443.70303000000001</v>
      </c>
      <c r="P396" s="24" t="s">
        <v>25</v>
      </c>
      <c r="Q396" s="24"/>
      <c r="R396" s="24"/>
      <c r="S396" s="7">
        <f t="shared" si="213"/>
        <v>734.91876179999986</v>
      </c>
      <c r="T396" s="8" t="s">
        <v>26</v>
      </c>
      <c r="U396" s="4"/>
      <c r="V396" s="4"/>
      <c r="W396" s="4"/>
      <c r="X396" s="4"/>
    </row>
    <row r="397" spans="1:24" ht="37.5" customHeight="1">
      <c r="A397" s="17" t="s">
        <v>569</v>
      </c>
      <c r="B397" s="31" t="s">
        <v>570</v>
      </c>
      <c r="C397" s="26" t="s">
        <v>566</v>
      </c>
      <c r="D397" s="20" t="s">
        <v>25</v>
      </c>
      <c r="E397" s="24"/>
      <c r="F397" s="24"/>
      <c r="G397" s="24" t="s">
        <v>25</v>
      </c>
      <c r="H397" s="24"/>
      <c r="I397" s="24"/>
      <c r="J397" s="24" t="s">
        <v>25</v>
      </c>
      <c r="K397" s="24"/>
      <c r="L397" s="24"/>
      <c r="M397" s="24" t="s">
        <v>25</v>
      </c>
      <c r="N397" s="24"/>
      <c r="O397" s="24"/>
      <c r="P397" s="24" t="s">
        <v>25</v>
      </c>
      <c r="Q397" s="24"/>
      <c r="R397" s="24"/>
      <c r="S397" s="24">
        <v>29.68</v>
      </c>
      <c r="T397" s="8" t="s">
        <v>43</v>
      </c>
      <c r="U397" s="4"/>
      <c r="V397" s="4"/>
      <c r="W397" s="4"/>
      <c r="X397" s="4"/>
    </row>
    <row r="398" spans="1:24" ht="37.5" customHeight="1">
      <c r="A398" s="17" t="s">
        <v>569</v>
      </c>
      <c r="B398" s="31" t="s">
        <v>571</v>
      </c>
      <c r="C398" s="26" t="s">
        <v>566</v>
      </c>
      <c r="D398" s="20" t="s">
        <v>25</v>
      </c>
      <c r="E398" s="24"/>
      <c r="F398" s="24"/>
      <c r="G398" s="24" t="s">
        <v>25</v>
      </c>
      <c r="H398" s="24"/>
      <c r="I398" s="24"/>
      <c r="J398" s="24" t="s">
        <v>25</v>
      </c>
      <c r="K398" s="24"/>
      <c r="L398" s="24"/>
      <c r="M398" s="24" t="s">
        <v>25</v>
      </c>
      <c r="N398" s="24"/>
      <c r="O398" s="24"/>
      <c r="P398" s="24" t="s">
        <v>25</v>
      </c>
      <c r="Q398" s="24"/>
      <c r="R398" s="24"/>
      <c r="S398" s="24" t="s">
        <v>25</v>
      </c>
      <c r="T398" s="8" t="s">
        <v>62</v>
      </c>
      <c r="U398" s="4"/>
      <c r="V398" s="4"/>
      <c r="W398" s="4"/>
      <c r="X398" s="4"/>
    </row>
    <row r="399" spans="1:24" ht="37.5" customHeight="1">
      <c r="A399" s="17" t="s">
        <v>569</v>
      </c>
      <c r="B399" s="31" t="s">
        <v>572</v>
      </c>
      <c r="C399" s="26" t="s">
        <v>299</v>
      </c>
      <c r="D399" s="20" t="s">
        <v>25</v>
      </c>
      <c r="E399" s="24"/>
      <c r="F399" s="24"/>
      <c r="G399" s="24">
        <v>1.78E-2</v>
      </c>
      <c r="H399" s="5">
        <v>40.706699999999998</v>
      </c>
      <c r="I399" s="7">
        <f t="shared" ref="I399:I403" si="214">G399*H399</f>
        <v>0.72457925999999995</v>
      </c>
      <c r="J399" s="24">
        <v>1.4850000000000001</v>
      </c>
      <c r="K399" s="5">
        <v>1.637</v>
      </c>
      <c r="L399" s="7">
        <f t="shared" ref="L399:L403" si="215">J399*K399</f>
        <v>2.4309450000000004</v>
      </c>
      <c r="M399" s="24" t="s">
        <v>25</v>
      </c>
      <c r="N399" s="24"/>
      <c r="O399" s="24"/>
      <c r="P399" s="24" t="s">
        <v>25</v>
      </c>
      <c r="Q399" s="24"/>
      <c r="R399" s="24"/>
      <c r="S399" s="7">
        <f t="shared" ref="S399:S403" si="216">MEDIAN(F399,I399,L399,O399,R399)</f>
        <v>1.57776213</v>
      </c>
      <c r="T399" s="8" t="s">
        <v>26</v>
      </c>
      <c r="U399" s="4"/>
      <c r="V399" s="4"/>
      <c r="W399" s="4"/>
      <c r="X399" s="4"/>
    </row>
    <row r="400" spans="1:24" ht="37.5" customHeight="1">
      <c r="A400" s="17" t="s">
        <v>573</v>
      </c>
      <c r="B400" s="31" t="s">
        <v>572</v>
      </c>
      <c r="C400" s="26" t="s">
        <v>574</v>
      </c>
      <c r="D400" s="20" t="s">
        <v>25</v>
      </c>
      <c r="E400" s="24"/>
      <c r="F400" s="24"/>
      <c r="G400" s="24">
        <v>6.6299999999999998E-2</v>
      </c>
      <c r="H400" s="5">
        <v>40.706699999999998</v>
      </c>
      <c r="I400" s="7">
        <f t="shared" si="214"/>
        <v>2.6988542099999999</v>
      </c>
      <c r="J400" s="24">
        <v>1.9657</v>
      </c>
      <c r="K400" s="5">
        <v>1.637</v>
      </c>
      <c r="L400" s="7">
        <f t="shared" si="215"/>
        <v>3.2178509000000002</v>
      </c>
      <c r="M400" s="24" t="s">
        <v>25</v>
      </c>
      <c r="N400" s="24"/>
      <c r="O400" s="24"/>
      <c r="P400" s="24" t="s">
        <v>25</v>
      </c>
      <c r="Q400" s="24"/>
      <c r="R400" s="24"/>
      <c r="S400" s="7">
        <f t="shared" si="216"/>
        <v>2.9583525550000003</v>
      </c>
      <c r="T400" s="8" t="s">
        <v>26</v>
      </c>
      <c r="U400" s="4"/>
      <c r="V400" s="4"/>
      <c r="W400" s="4"/>
      <c r="X400" s="4"/>
    </row>
    <row r="401" spans="1:24" ht="60" customHeight="1">
      <c r="A401" s="17" t="s">
        <v>575</v>
      </c>
      <c r="B401" s="31" t="s">
        <v>576</v>
      </c>
      <c r="C401" s="26" t="s">
        <v>577</v>
      </c>
      <c r="D401" s="20" t="s">
        <v>25</v>
      </c>
      <c r="E401" s="24"/>
      <c r="F401" s="24"/>
      <c r="G401" s="24">
        <v>1.8933</v>
      </c>
      <c r="H401" s="5">
        <v>40.706699999999998</v>
      </c>
      <c r="I401" s="7">
        <f t="shared" si="214"/>
        <v>77.069995109999994</v>
      </c>
      <c r="J401" s="24">
        <v>9.5630000000000006</v>
      </c>
      <c r="K401" s="5">
        <v>1.637</v>
      </c>
      <c r="L401" s="7">
        <f t="shared" si="215"/>
        <v>15.654631000000002</v>
      </c>
      <c r="M401" s="24">
        <v>0.80989999999999995</v>
      </c>
      <c r="N401" s="5">
        <v>40.706699999999998</v>
      </c>
      <c r="O401" s="14">
        <f t="shared" ref="O401:O403" si="217">M401*N401</f>
        <v>32.968356329999999</v>
      </c>
      <c r="P401" s="24" t="s">
        <v>25</v>
      </c>
      <c r="Q401" s="52"/>
      <c r="R401" s="24"/>
      <c r="S401" s="7">
        <f t="shared" si="216"/>
        <v>32.968356329999999</v>
      </c>
      <c r="T401" s="8" t="s">
        <v>26</v>
      </c>
      <c r="U401" s="4"/>
      <c r="V401" s="4"/>
      <c r="W401" s="4"/>
      <c r="X401" s="4"/>
    </row>
    <row r="402" spans="1:24" ht="37.5" customHeight="1">
      <c r="A402" s="17" t="s">
        <v>575</v>
      </c>
      <c r="B402" s="31" t="s">
        <v>576</v>
      </c>
      <c r="C402" s="26" t="s">
        <v>578</v>
      </c>
      <c r="D402" s="20" t="s">
        <v>25</v>
      </c>
      <c r="E402" s="24"/>
      <c r="F402" s="24"/>
      <c r="G402" s="24">
        <v>3.7865000000000002</v>
      </c>
      <c r="H402" s="5">
        <v>40.706699999999998</v>
      </c>
      <c r="I402" s="7">
        <f t="shared" si="214"/>
        <v>154.13591955000001</v>
      </c>
      <c r="J402" s="24">
        <v>19.126000000000001</v>
      </c>
      <c r="K402" s="5">
        <v>1.637</v>
      </c>
      <c r="L402" s="7">
        <f t="shared" si="215"/>
        <v>31.309262000000004</v>
      </c>
      <c r="M402" s="24">
        <v>1.6198999999999999</v>
      </c>
      <c r="N402" s="5">
        <v>40.706699999999998</v>
      </c>
      <c r="O402" s="14">
        <f t="shared" si="217"/>
        <v>65.940783329999988</v>
      </c>
      <c r="P402" s="24" t="s">
        <v>25</v>
      </c>
      <c r="Q402" s="24"/>
      <c r="R402" s="24"/>
      <c r="S402" s="7">
        <f t="shared" si="216"/>
        <v>65.940783329999988</v>
      </c>
      <c r="T402" s="8" t="s">
        <v>26</v>
      </c>
      <c r="U402" s="4"/>
      <c r="V402" s="4"/>
      <c r="W402" s="4"/>
      <c r="X402" s="4"/>
    </row>
    <row r="403" spans="1:24" ht="37.5" customHeight="1">
      <c r="A403" s="17" t="s">
        <v>575</v>
      </c>
      <c r="B403" s="31" t="s">
        <v>579</v>
      </c>
      <c r="C403" s="26" t="s">
        <v>568</v>
      </c>
      <c r="D403" s="20" t="s">
        <v>25</v>
      </c>
      <c r="E403" s="24"/>
      <c r="F403" s="24"/>
      <c r="G403" s="24">
        <v>0.93600000000000005</v>
      </c>
      <c r="H403" s="5">
        <v>40.706699999999998</v>
      </c>
      <c r="I403" s="7">
        <f t="shared" si="214"/>
        <v>38.101471199999999</v>
      </c>
      <c r="J403" s="24">
        <v>20.210999999999999</v>
      </c>
      <c r="K403" s="5">
        <v>1.637</v>
      </c>
      <c r="L403" s="7">
        <f t="shared" si="215"/>
        <v>33.085406999999996</v>
      </c>
      <c r="M403" s="24">
        <v>2.1960000000000002</v>
      </c>
      <c r="N403" s="5">
        <v>40.706699999999998</v>
      </c>
      <c r="O403" s="14">
        <f t="shared" si="217"/>
        <v>89.391913200000005</v>
      </c>
      <c r="P403" s="24" t="s">
        <v>25</v>
      </c>
      <c r="Q403" s="24"/>
      <c r="R403" s="24"/>
      <c r="S403" s="7">
        <f t="shared" si="216"/>
        <v>38.101471199999999</v>
      </c>
      <c r="T403" s="8" t="s">
        <v>26</v>
      </c>
      <c r="U403" s="4"/>
      <c r="V403" s="4"/>
      <c r="W403" s="4"/>
      <c r="X403" s="4"/>
    </row>
    <row r="404" spans="1:24" ht="37.5" customHeight="1">
      <c r="A404" s="17" t="s">
        <v>580</v>
      </c>
      <c r="B404" s="31" t="s">
        <v>581</v>
      </c>
      <c r="C404" s="26" t="s">
        <v>39</v>
      </c>
      <c r="D404" s="20" t="s">
        <v>25</v>
      </c>
      <c r="E404" s="24"/>
      <c r="F404" s="24"/>
      <c r="G404" s="24" t="s">
        <v>25</v>
      </c>
      <c r="H404" s="52"/>
      <c r="I404" s="24"/>
      <c r="J404" s="54" t="s">
        <v>25</v>
      </c>
      <c r="K404" s="52"/>
      <c r="L404" s="24"/>
      <c r="M404" s="24" t="s">
        <v>25</v>
      </c>
      <c r="N404" s="52"/>
      <c r="O404" s="24"/>
      <c r="P404" s="24" t="s">
        <v>25</v>
      </c>
      <c r="Q404" s="24"/>
      <c r="R404" s="24"/>
      <c r="S404" s="24" t="s">
        <v>25</v>
      </c>
      <c r="T404" s="8" t="s">
        <v>62</v>
      </c>
      <c r="U404" s="4"/>
      <c r="V404" s="4"/>
      <c r="W404" s="4"/>
      <c r="X404" s="4"/>
    </row>
    <row r="405" spans="1:24" ht="37.5" customHeight="1">
      <c r="A405" s="17" t="s">
        <v>580</v>
      </c>
      <c r="B405" s="31" t="s">
        <v>582</v>
      </c>
      <c r="C405" s="26" t="s">
        <v>583</v>
      </c>
      <c r="D405" s="20" t="s">
        <v>25</v>
      </c>
      <c r="E405" s="24"/>
      <c r="F405" s="24"/>
      <c r="G405" s="24" t="s">
        <v>25</v>
      </c>
      <c r="H405" s="52"/>
      <c r="I405" s="24"/>
      <c r="J405" s="24" t="s">
        <v>25</v>
      </c>
      <c r="K405" s="52"/>
      <c r="L405" s="24"/>
      <c r="M405" s="24" t="s">
        <v>25</v>
      </c>
      <c r="N405" s="52"/>
      <c r="O405" s="24"/>
      <c r="P405" s="24" t="s">
        <v>25</v>
      </c>
      <c r="Q405" s="24"/>
      <c r="R405" s="24"/>
      <c r="S405" s="24" t="s">
        <v>25</v>
      </c>
      <c r="T405" s="8" t="s">
        <v>62</v>
      </c>
      <c r="U405" s="4"/>
      <c r="V405" s="4"/>
      <c r="W405" s="4"/>
      <c r="X405" s="4"/>
    </row>
    <row r="406" spans="1:24" ht="37.5" customHeight="1">
      <c r="A406" s="17" t="s">
        <v>580</v>
      </c>
      <c r="B406" s="31" t="s">
        <v>584</v>
      </c>
      <c r="C406" s="26" t="s">
        <v>585</v>
      </c>
      <c r="D406" s="20" t="s">
        <v>25</v>
      </c>
      <c r="E406" s="24"/>
      <c r="F406" s="24"/>
      <c r="G406" s="24" t="s">
        <v>25</v>
      </c>
      <c r="H406" s="52"/>
      <c r="I406" s="24"/>
      <c r="J406" s="24" t="s">
        <v>25</v>
      </c>
      <c r="K406" s="52"/>
      <c r="L406" s="24"/>
      <c r="M406" s="24" t="s">
        <v>25</v>
      </c>
      <c r="N406" s="52"/>
      <c r="O406" s="24"/>
      <c r="P406" s="24" t="s">
        <v>25</v>
      </c>
      <c r="Q406" s="24"/>
      <c r="R406" s="24"/>
      <c r="S406" s="24" t="s">
        <v>25</v>
      </c>
      <c r="T406" s="8" t="s">
        <v>62</v>
      </c>
      <c r="U406" s="4"/>
      <c r="V406" s="4"/>
      <c r="W406" s="4"/>
      <c r="X406" s="4"/>
    </row>
    <row r="407" spans="1:24" ht="37.5" customHeight="1">
      <c r="A407" s="17" t="s">
        <v>580</v>
      </c>
      <c r="B407" s="31" t="s">
        <v>553</v>
      </c>
      <c r="C407" s="26" t="s">
        <v>65</v>
      </c>
      <c r="D407" s="20" t="s">
        <v>25</v>
      </c>
      <c r="E407" s="24"/>
      <c r="F407" s="24"/>
      <c r="G407" s="24" t="s">
        <v>25</v>
      </c>
      <c r="H407" s="24"/>
      <c r="I407" s="24"/>
      <c r="J407" s="24" t="s">
        <v>25</v>
      </c>
      <c r="K407" s="24"/>
      <c r="L407" s="24"/>
      <c r="M407" s="24" t="s">
        <v>25</v>
      </c>
      <c r="N407" s="24"/>
      <c r="O407" s="24"/>
      <c r="P407" s="24" t="s">
        <v>25</v>
      </c>
      <c r="Q407" s="24"/>
      <c r="R407" s="24"/>
      <c r="S407" s="24" t="s">
        <v>25</v>
      </c>
      <c r="T407" s="8" t="s">
        <v>62</v>
      </c>
      <c r="U407" s="4"/>
      <c r="V407" s="4"/>
      <c r="W407" s="4"/>
      <c r="X407" s="4"/>
    </row>
    <row r="408" spans="1:24" ht="60" customHeight="1">
      <c r="A408" s="17" t="s">
        <v>586</v>
      </c>
      <c r="B408" s="31" t="s">
        <v>587</v>
      </c>
      <c r="C408" s="26" t="s">
        <v>588</v>
      </c>
      <c r="D408" s="20">
        <v>83</v>
      </c>
      <c r="E408" s="5">
        <v>9.3934999999999995</v>
      </c>
      <c r="F408" s="7">
        <f>D408*E408</f>
        <v>779.66049999999996</v>
      </c>
      <c r="G408" s="24">
        <v>27.22</v>
      </c>
      <c r="H408" s="5">
        <v>40.706699999999998</v>
      </c>
      <c r="I408" s="7">
        <f t="shared" ref="I408:I413" si="218">G408*H408</f>
        <v>1108.0363739999998</v>
      </c>
      <c r="J408" s="24">
        <v>2435.58</v>
      </c>
      <c r="K408" s="5">
        <v>1.637</v>
      </c>
      <c r="L408" s="7">
        <f t="shared" ref="L408:L413" si="219">J408*K408</f>
        <v>3987.0444600000001</v>
      </c>
      <c r="M408" s="24">
        <v>30.84</v>
      </c>
      <c r="N408" s="5">
        <v>40.706699999999998</v>
      </c>
      <c r="O408" s="14">
        <f t="shared" ref="O408:O413" si="220">M408*N408</f>
        <v>1255.394628</v>
      </c>
      <c r="P408" s="24">
        <v>23399</v>
      </c>
      <c r="Q408" s="6">
        <v>0.105882</v>
      </c>
      <c r="R408" s="14">
        <f t="shared" ref="R408:R412" si="221">P408*Q408</f>
        <v>2477.5329179999999</v>
      </c>
      <c r="S408" s="7">
        <f t="shared" ref="S408:S413" si="222">MEDIAN(F408,I408,L408,O408,R408)</f>
        <v>1255.394628</v>
      </c>
      <c r="T408" s="8" t="s">
        <v>26</v>
      </c>
      <c r="U408" s="4"/>
      <c r="V408" s="4"/>
      <c r="W408" s="4"/>
      <c r="X408" s="4"/>
    </row>
    <row r="409" spans="1:24" ht="37.5" customHeight="1">
      <c r="A409" s="17" t="s">
        <v>586</v>
      </c>
      <c r="B409" s="31" t="s">
        <v>589</v>
      </c>
      <c r="C409" s="26" t="s">
        <v>590</v>
      </c>
      <c r="D409" s="20" t="s">
        <v>25</v>
      </c>
      <c r="E409" s="24"/>
      <c r="F409" s="24"/>
      <c r="G409" s="24">
        <v>87.33</v>
      </c>
      <c r="H409" s="5">
        <v>40.706699999999998</v>
      </c>
      <c r="I409" s="7">
        <f t="shared" si="218"/>
        <v>3554.9161109999995</v>
      </c>
      <c r="J409" s="24">
        <v>5261.06</v>
      </c>
      <c r="K409" s="5">
        <v>1.637</v>
      </c>
      <c r="L409" s="7">
        <f t="shared" si="219"/>
        <v>8612.3552200000013</v>
      </c>
      <c r="M409" s="24">
        <v>162</v>
      </c>
      <c r="N409" s="5">
        <v>40.706699999999998</v>
      </c>
      <c r="O409" s="14">
        <f t="shared" si="220"/>
        <v>6594.4853999999996</v>
      </c>
      <c r="P409" s="24">
        <v>64904.5</v>
      </c>
      <c r="Q409" s="6">
        <v>0.105882</v>
      </c>
      <c r="R409" s="14">
        <f t="shared" si="221"/>
        <v>6872.218269</v>
      </c>
      <c r="S409" s="7">
        <f t="shared" si="222"/>
        <v>6733.3518344999993</v>
      </c>
      <c r="T409" s="8" t="s">
        <v>26</v>
      </c>
      <c r="U409" s="4"/>
      <c r="V409" s="4"/>
      <c r="W409" s="4"/>
      <c r="X409" s="4"/>
    </row>
    <row r="410" spans="1:24" ht="37.5" customHeight="1">
      <c r="A410" s="17" t="s">
        <v>591</v>
      </c>
      <c r="B410" s="31" t="s">
        <v>35</v>
      </c>
      <c r="C410" s="26" t="s">
        <v>78</v>
      </c>
      <c r="D410" s="20" t="s">
        <v>25</v>
      </c>
      <c r="E410" s="24"/>
      <c r="F410" s="24"/>
      <c r="G410" s="24">
        <v>3.9674999999999998</v>
      </c>
      <c r="H410" s="5">
        <v>40.706699999999998</v>
      </c>
      <c r="I410" s="7">
        <f t="shared" si="218"/>
        <v>161.50383224999999</v>
      </c>
      <c r="J410" s="24">
        <v>124.2546</v>
      </c>
      <c r="K410" s="5">
        <v>1.637</v>
      </c>
      <c r="L410" s="7">
        <f t="shared" si="219"/>
        <v>203.4047802</v>
      </c>
      <c r="M410" s="24">
        <v>1.9330000000000001</v>
      </c>
      <c r="N410" s="5">
        <v>40.706699999999998</v>
      </c>
      <c r="O410" s="14">
        <f t="shared" si="220"/>
        <v>78.6860511</v>
      </c>
      <c r="P410" s="24">
        <v>428</v>
      </c>
      <c r="Q410" s="6">
        <v>0.105882</v>
      </c>
      <c r="R410" s="14">
        <f t="shared" si="221"/>
        <v>45.317495999999998</v>
      </c>
      <c r="S410" s="7">
        <f t="shared" si="222"/>
        <v>120.094941675</v>
      </c>
      <c r="T410" s="8" t="s">
        <v>26</v>
      </c>
      <c r="U410" s="4"/>
      <c r="V410" s="4"/>
      <c r="W410" s="4"/>
      <c r="X410" s="4"/>
    </row>
    <row r="411" spans="1:24" ht="37.5" customHeight="1">
      <c r="A411" s="17" t="s">
        <v>591</v>
      </c>
      <c r="B411" s="31" t="s">
        <v>458</v>
      </c>
      <c r="C411" s="26" t="s">
        <v>592</v>
      </c>
      <c r="D411" s="20" t="s">
        <v>25</v>
      </c>
      <c r="E411" s="24"/>
      <c r="F411" s="24"/>
      <c r="G411" s="24">
        <v>14.283300000000001</v>
      </c>
      <c r="H411" s="5">
        <v>40.706699999999998</v>
      </c>
      <c r="I411" s="7">
        <f t="shared" si="218"/>
        <v>581.42600811</v>
      </c>
      <c r="J411" s="24">
        <v>914.0367</v>
      </c>
      <c r="K411" s="5">
        <v>1.637</v>
      </c>
      <c r="L411" s="7">
        <f t="shared" si="219"/>
        <v>1496.2780779</v>
      </c>
      <c r="M411" s="24">
        <v>18.156700000000001</v>
      </c>
      <c r="N411" s="5">
        <v>40.706699999999998</v>
      </c>
      <c r="O411" s="14">
        <f t="shared" si="220"/>
        <v>739.09933989000001</v>
      </c>
      <c r="P411" s="24">
        <v>50674</v>
      </c>
      <c r="Q411" s="6">
        <v>0.105882</v>
      </c>
      <c r="R411" s="14">
        <f t="shared" si="221"/>
        <v>5365.4644680000001</v>
      </c>
      <c r="S411" s="7">
        <f t="shared" si="222"/>
        <v>1117.688708895</v>
      </c>
      <c r="T411" s="8" t="s">
        <v>26</v>
      </c>
      <c r="U411" s="4"/>
      <c r="V411" s="4"/>
      <c r="W411" s="4"/>
      <c r="X411" s="4"/>
    </row>
    <row r="412" spans="1:24" ht="37.5" customHeight="1">
      <c r="A412" s="17" t="s">
        <v>591</v>
      </c>
      <c r="B412" s="31" t="s">
        <v>458</v>
      </c>
      <c r="C412" s="26" t="s">
        <v>593</v>
      </c>
      <c r="D412" s="20" t="s">
        <v>25</v>
      </c>
      <c r="E412" s="24"/>
      <c r="F412" s="24"/>
      <c r="G412" s="24">
        <v>42.85</v>
      </c>
      <c r="H412" s="5">
        <v>40.706699999999998</v>
      </c>
      <c r="I412" s="7">
        <f t="shared" si="218"/>
        <v>1744.282095</v>
      </c>
      <c r="J412" s="24">
        <v>2742.11</v>
      </c>
      <c r="K412" s="5">
        <v>1.637</v>
      </c>
      <c r="L412" s="7">
        <f t="shared" si="219"/>
        <v>4488.8340699999999</v>
      </c>
      <c r="M412" s="24">
        <v>54.47</v>
      </c>
      <c r="N412" s="5">
        <v>40.706699999999998</v>
      </c>
      <c r="O412" s="14">
        <f t="shared" si="220"/>
        <v>2217.2939489999999</v>
      </c>
      <c r="P412" s="24">
        <v>25948.5</v>
      </c>
      <c r="Q412" s="6">
        <v>0.105882</v>
      </c>
      <c r="R412" s="14">
        <f t="shared" si="221"/>
        <v>2747.479077</v>
      </c>
      <c r="S412" s="7">
        <f t="shared" si="222"/>
        <v>2482.3865129999999</v>
      </c>
      <c r="T412" s="8" t="s">
        <v>26</v>
      </c>
      <c r="U412" s="4"/>
      <c r="V412" s="4"/>
      <c r="W412" s="4"/>
      <c r="X412" s="4"/>
    </row>
    <row r="413" spans="1:24" ht="48.75" customHeight="1">
      <c r="A413" s="17" t="s">
        <v>594</v>
      </c>
      <c r="B413" s="31" t="s">
        <v>595</v>
      </c>
      <c r="C413" s="26" t="s">
        <v>56</v>
      </c>
      <c r="D413" s="20" t="s">
        <v>25</v>
      </c>
      <c r="E413" s="24"/>
      <c r="F413" s="24"/>
      <c r="G413" s="24">
        <v>0.1195</v>
      </c>
      <c r="H413" s="5">
        <v>40.706699999999998</v>
      </c>
      <c r="I413" s="7">
        <f t="shared" si="218"/>
        <v>4.8644506499999993</v>
      </c>
      <c r="J413" s="24">
        <v>5.1740000000000004</v>
      </c>
      <c r="K413" s="5">
        <v>1.637</v>
      </c>
      <c r="L413" s="7">
        <f t="shared" si="219"/>
        <v>8.4698380000000011</v>
      </c>
      <c r="M413" s="24">
        <v>0.16500000000000001</v>
      </c>
      <c r="N413" s="5">
        <v>40.706699999999998</v>
      </c>
      <c r="O413" s="14">
        <f t="shared" si="220"/>
        <v>6.7166055</v>
      </c>
      <c r="P413" s="24" t="s">
        <v>25</v>
      </c>
      <c r="Q413" s="24"/>
      <c r="R413" s="24"/>
      <c r="S413" s="7">
        <f t="shared" si="222"/>
        <v>6.7166055</v>
      </c>
      <c r="T413" s="8" t="s">
        <v>26</v>
      </c>
      <c r="U413" s="4"/>
      <c r="V413" s="4"/>
      <c r="W413" s="4"/>
      <c r="X413" s="4"/>
    </row>
    <row r="414" spans="1:24" ht="37.5" customHeight="1">
      <c r="A414" s="17" t="s">
        <v>594</v>
      </c>
      <c r="B414" s="31" t="s">
        <v>285</v>
      </c>
      <c r="C414" s="26" t="s">
        <v>65</v>
      </c>
      <c r="D414" s="20" t="s">
        <v>25</v>
      </c>
      <c r="E414" s="24"/>
      <c r="F414" s="24"/>
      <c r="G414" s="24" t="s">
        <v>25</v>
      </c>
      <c r="H414" s="52"/>
      <c r="I414" s="24"/>
      <c r="J414" s="54" t="s">
        <v>25</v>
      </c>
      <c r="K414" s="52"/>
      <c r="L414" s="24"/>
      <c r="M414" s="24" t="s">
        <v>25</v>
      </c>
      <c r="N414" s="52"/>
      <c r="O414" s="24"/>
      <c r="P414" s="24" t="s">
        <v>25</v>
      </c>
      <c r="Q414" s="52"/>
      <c r="R414" s="24"/>
      <c r="S414" s="24" t="s">
        <v>25</v>
      </c>
      <c r="T414" s="8" t="s">
        <v>62</v>
      </c>
      <c r="U414" s="4"/>
      <c r="V414" s="4"/>
      <c r="W414" s="4"/>
      <c r="X414" s="4"/>
    </row>
    <row r="415" spans="1:24" ht="37.5" customHeight="1">
      <c r="A415" s="17" t="s">
        <v>594</v>
      </c>
      <c r="B415" s="31" t="s">
        <v>596</v>
      </c>
      <c r="C415" s="26" t="s">
        <v>201</v>
      </c>
      <c r="D415" s="20" t="s">
        <v>25</v>
      </c>
      <c r="E415" s="24"/>
      <c r="F415" s="24"/>
      <c r="G415" s="24" t="s">
        <v>25</v>
      </c>
      <c r="H415" s="24"/>
      <c r="I415" s="24"/>
      <c r="J415" s="54" t="s">
        <v>25</v>
      </c>
      <c r="K415" s="52"/>
      <c r="L415" s="24"/>
      <c r="M415" s="24" t="s">
        <v>61</v>
      </c>
      <c r="N415" s="52"/>
      <c r="O415" s="24"/>
      <c r="P415" s="24" t="s">
        <v>25</v>
      </c>
      <c r="Q415" s="24"/>
      <c r="R415" s="24"/>
      <c r="S415" s="24">
        <v>9.8385999999999996</v>
      </c>
      <c r="T415" s="8" t="s">
        <v>43</v>
      </c>
      <c r="U415" s="4"/>
      <c r="V415" s="4"/>
      <c r="W415" s="4"/>
      <c r="X415" s="4"/>
    </row>
    <row r="416" spans="1:24" ht="37.5" customHeight="1">
      <c r="A416" s="17" t="s">
        <v>594</v>
      </c>
      <c r="B416" s="31" t="s">
        <v>119</v>
      </c>
      <c r="C416" s="26" t="s">
        <v>174</v>
      </c>
      <c r="D416" s="20" t="s">
        <v>25</v>
      </c>
      <c r="E416" s="24"/>
      <c r="F416" s="24"/>
      <c r="G416" s="24">
        <v>2.07E-2</v>
      </c>
      <c r="H416" s="5">
        <v>40.706699999999998</v>
      </c>
      <c r="I416" s="7">
        <f t="shared" ref="I416:I418" si="223">G416*H416</f>
        <v>0.84262868999999996</v>
      </c>
      <c r="J416" s="24">
        <v>0.57840000000000003</v>
      </c>
      <c r="K416" s="5">
        <v>1.637</v>
      </c>
      <c r="L416" s="7">
        <f t="shared" ref="L416:L418" si="224">J416*K416</f>
        <v>0.94684080000000004</v>
      </c>
      <c r="M416" s="24">
        <v>2.41E-2</v>
      </c>
      <c r="N416" s="5">
        <v>40.706699999999998</v>
      </c>
      <c r="O416" s="14">
        <f t="shared" ref="O416:O418" si="225">M416*N416</f>
        <v>0.98103146999999991</v>
      </c>
      <c r="P416" s="24" t="s">
        <v>25</v>
      </c>
      <c r="Q416" s="24"/>
      <c r="R416" s="24"/>
      <c r="S416" s="7">
        <f t="shared" ref="S416:S418" si="226">MEDIAN(F416,I416,L416,O416,R416)</f>
        <v>0.94684080000000004</v>
      </c>
      <c r="T416" s="8" t="s">
        <v>26</v>
      </c>
      <c r="U416" s="4"/>
      <c r="V416" s="4"/>
      <c r="W416" s="4"/>
      <c r="X416" s="4"/>
    </row>
    <row r="417" spans="1:24" ht="37.5" customHeight="1">
      <c r="A417" s="17" t="s">
        <v>594</v>
      </c>
      <c r="B417" s="31" t="s">
        <v>119</v>
      </c>
      <c r="C417" s="26" t="s">
        <v>70</v>
      </c>
      <c r="D417" s="20" t="s">
        <v>25</v>
      </c>
      <c r="E417" s="24"/>
      <c r="F417" s="24"/>
      <c r="G417" s="24">
        <v>4.1399999999999999E-2</v>
      </c>
      <c r="H417" s="5">
        <v>40.706699999999998</v>
      </c>
      <c r="I417" s="7">
        <f t="shared" si="223"/>
        <v>1.6852573799999999</v>
      </c>
      <c r="J417" s="24">
        <v>1.1569</v>
      </c>
      <c r="K417" s="5">
        <v>1.637</v>
      </c>
      <c r="L417" s="7">
        <f t="shared" si="224"/>
        <v>1.8938453000000002</v>
      </c>
      <c r="M417" s="24">
        <v>4.82E-2</v>
      </c>
      <c r="N417" s="5">
        <v>40.706699999999998</v>
      </c>
      <c r="O417" s="14">
        <f t="shared" si="225"/>
        <v>1.9620629399999998</v>
      </c>
      <c r="P417" s="24" t="s">
        <v>25</v>
      </c>
      <c r="Q417" s="24"/>
      <c r="R417" s="24"/>
      <c r="S417" s="7">
        <f t="shared" si="226"/>
        <v>1.8938453000000002</v>
      </c>
      <c r="T417" s="8" t="s">
        <v>26</v>
      </c>
      <c r="U417" s="4"/>
      <c r="V417" s="4"/>
      <c r="W417" s="4"/>
      <c r="X417" s="4"/>
    </row>
    <row r="418" spans="1:24" ht="37.5" customHeight="1">
      <c r="A418" s="17" t="s">
        <v>594</v>
      </c>
      <c r="B418" s="31" t="s">
        <v>119</v>
      </c>
      <c r="C418" s="26" t="s">
        <v>56</v>
      </c>
      <c r="D418" s="20" t="s">
        <v>25</v>
      </c>
      <c r="E418" s="24"/>
      <c r="F418" s="24"/>
      <c r="G418" s="24">
        <v>4.9299999999999997E-2</v>
      </c>
      <c r="H418" s="5">
        <v>40.706699999999998</v>
      </c>
      <c r="I418" s="7">
        <f t="shared" si="223"/>
        <v>2.0068403099999998</v>
      </c>
      <c r="J418" s="24">
        <v>1.3587</v>
      </c>
      <c r="K418" s="5">
        <v>1.637</v>
      </c>
      <c r="L418" s="7">
        <f t="shared" si="224"/>
        <v>2.2241919000000001</v>
      </c>
      <c r="M418" s="24">
        <v>7.2300000000000003E-2</v>
      </c>
      <c r="N418" s="5">
        <v>40.706699999999998</v>
      </c>
      <c r="O418" s="14">
        <f t="shared" si="225"/>
        <v>2.94309441</v>
      </c>
      <c r="P418" s="24" t="s">
        <v>25</v>
      </c>
      <c r="Q418" s="24"/>
      <c r="R418" s="24"/>
      <c r="S418" s="7">
        <f t="shared" si="226"/>
        <v>2.2241919000000001</v>
      </c>
      <c r="T418" s="8" t="s">
        <v>26</v>
      </c>
      <c r="U418" s="4"/>
      <c r="V418" s="4"/>
      <c r="W418" s="4"/>
      <c r="X418" s="4"/>
    </row>
    <row r="419" spans="1:24" ht="37.5" customHeight="1">
      <c r="A419" s="17" t="s">
        <v>594</v>
      </c>
      <c r="B419" s="31" t="s">
        <v>597</v>
      </c>
      <c r="C419" s="26" t="s">
        <v>473</v>
      </c>
      <c r="D419" s="20" t="s">
        <v>25</v>
      </c>
      <c r="E419" s="24"/>
      <c r="F419" s="24"/>
      <c r="G419" s="24" t="s">
        <v>25</v>
      </c>
      <c r="H419" s="24"/>
      <c r="I419" s="24"/>
      <c r="J419" s="24" t="s">
        <v>25</v>
      </c>
      <c r="K419" s="24"/>
      <c r="L419" s="24"/>
      <c r="M419" s="24" t="s">
        <v>25</v>
      </c>
      <c r="N419" s="24"/>
      <c r="O419" s="24"/>
      <c r="P419" s="24" t="s">
        <v>25</v>
      </c>
      <c r="Q419" s="24"/>
      <c r="R419" s="24"/>
      <c r="S419" s="24" t="s">
        <v>25</v>
      </c>
      <c r="T419" s="8" t="s">
        <v>62</v>
      </c>
      <c r="U419" s="4"/>
      <c r="V419" s="4"/>
      <c r="W419" s="4"/>
      <c r="X419" s="4"/>
    </row>
    <row r="420" spans="1:24" ht="37.5" customHeight="1">
      <c r="A420" s="17" t="s">
        <v>594</v>
      </c>
      <c r="B420" s="31" t="s">
        <v>67</v>
      </c>
      <c r="C420" s="26" t="s">
        <v>598</v>
      </c>
      <c r="D420" s="20" t="s">
        <v>25</v>
      </c>
      <c r="E420" s="24"/>
      <c r="F420" s="24"/>
      <c r="G420" s="24" t="s">
        <v>25</v>
      </c>
      <c r="H420" s="24"/>
      <c r="I420" s="24"/>
      <c r="J420" s="24" t="s">
        <v>25</v>
      </c>
      <c r="K420" s="24"/>
      <c r="L420" s="24"/>
      <c r="M420" s="24" t="s">
        <v>25</v>
      </c>
      <c r="N420" s="24"/>
      <c r="O420" s="24"/>
      <c r="P420" s="24" t="s">
        <v>25</v>
      </c>
      <c r="Q420" s="24"/>
      <c r="R420" s="24"/>
      <c r="S420" s="24">
        <v>88.14</v>
      </c>
      <c r="T420" s="8" t="s">
        <v>43</v>
      </c>
      <c r="U420" s="4"/>
      <c r="V420" s="4"/>
      <c r="W420" s="4"/>
      <c r="X420" s="4"/>
    </row>
    <row r="421" spans="1:24" ht="37.5" customHeight="1">
      <c r="A421" s="17" t="s">
        <v>594</v>
      </c>
      <c r="B421" s="31" t="s">
        <v>67</v>
      </c>
      <c r="C421" s="26" t="s">
        <v>599</v>
      </c>
      <c r="D421" s="20" t="s">
        <v>25</v>
      </c>
      <c r="E421" s="24"/>
      <c r="F421" s="24"/>
      <c r="G421" s="24" t="s">
        <v>25</v>
      </c>
      <c r="H421" s="24"/>
      <c r="I421" s="24"/>
      <c r="J421" s="24" t="s">
        <v>25</v>
      </c>
      <c r="K421" s="24"/>
      <c r="L421" s="24"/>
      <c r="M421" s="24" t="s">
        <v>25</v>
      </c>
      <c r="N421" s="24"/>
      <c r="O421" s="24"/>
      <c r="P421" s="24" t="s">
        <v>25</v>
      </c>
      <c r="Q421" s="24"/>
      <c r="R421" s="24"/>
      <c r="S421" s="24">
        <v>167.375</v>
      </c>
      <c r="T421" s="8" t="s">
        <v>43</v>
      </c>
      <c r="U421" s="4"/>
      <c r="V421" s="4"/>
      <c r="W421" s="4"/>
      <c r="X421" s="4"/>
    </row>
    <row r="422" spans="1:24" ht="37.5" customHeight="1">
      <c r="A422" s="17" t="s">
        <v>594</v>
      </c>
      <c r="B422" s="31" t="s">
        <v>67</v>
      </c>
      <c r="C422" s="26" t="s">
        <v>600</v>
      </c>
      <c r="D422" s="20" t="s">
        <v>25</v>
      </c>
      <c r="E422" s="24"/>
      <c r="F422" s="24"/>
      <c r="G422" s="24" t="s">
        <v>25</v>
      </c>
      <c r="H422" s="24"/>
      <c r="I422" s="24"/>
      <c r="J422" s="24" t="s">
        <v>25</v>
      </c>
      <c r="K422" s="24"/>
      <c r="L422" s="24"/>
      <c r="M422" s="24" t="s">
        <v>25</v>
      </c>
      <c r="N422" s="24"/>
      <c r="O422" s="24"/>
      <c r="P422" s="24" t="s">
        <v>25</v>
      </c>
      <c r="Q422" s="24"/>
      <c r="R422" s="24"/>
      <c r="S422" s="24" t="s">
        <v>25</v>
      </c>
      <c r="T422" s="8" t="s">
        <v>62</v>
      </c>
      <c r="U422" s="4"/>
      <c r="V422" s="4"/>
      <c r="W422" s="4"/>
      <c r="X422" s="4"/>
    </row>
    <row r="423" spans="1:24" ht="37.5" customHeight="1">
      <c r="A423" s="17" t="s">
        <v>594</v>
      </c>
      <c r="B423" s="31" t="s">
        <v>601</v>
      </c>
      <c r="C423" s="26" t="s">
        <v>602</v>
      </c>
      <c r="D423" s="20" t="s">
        <v>25</v>
      </c>
      <c r="E423" s="24"/>
      <c r="F423" s="24"/>
      <c r="G423" s="24" t="s">
        <v>25</v>
      </c>
      <c r="H423" s="24"/>
      <c r="I423" s="24"/>
      <c r="J423" s="24" t="s">
        <v>25</v>
      </c>
      <c r="K423" s="24"/>
      <c r="L423" s="24"/>
      <c r="M423" s="24" t="s">
        <v>25</v>
      </c>
      <c r="N423" s="24"/>
      <c r="O423" s="24"/>
      <c r="P423" s="24" t="s">
        <v>25</v>
      </c>
      <c r="Q423" s="24"/>
      <c r="R423" s="24"/>
      <c r="S423" s="24">
        <v>61.72</v>
      </c>
      <c r="T423" s="8" t="s">
        <v>43</v>
      </c>
      <c r="U423" s="4"/>
      <c r="V423" s="4"/>
      <c r="W423" s="4"/>
      <c r="X423" s="4"/>
    </row>
    <row r="424" spans="1:24" ht="37.5" customHeight="1">
      <c r="A424" s="17" t="s">
        <v>594</v>
      </c>
      <c r="B424" s="31" t="s">
        <v>601</v>
      </c>
      <c r="C424" s="26" t="s">
        <v>603</v>
      </c>
      <c r="D424" s="20" t="s">
        <v>25</v>
      </c>
      <c r="E424" s="85"/>
      <c r="F424" s="85"/>
      <c r="G424" s="24" t="s">
        <v>25</v>
      </c>
      <c r="H424" s="86"/>
      <c r="I424" s="85"/>
      <c r="J424" s="54" t="s">
        <v>25</v>
      </c>
      <c r="K424" s="86"/>
      <c r="L424" s="85"/>
      <c r="M424" s="24" t="s">
        <v>25</v>
      </c>
      <c r="N424" s="85"/>
      <c r="O424" s="85"/>
      <c r="P424" s="24" t="s">
        <v>25</v>
      </c>
      <c r="Q424" s="85"/>
      <c r="R424" s="85"/>
      <c r="S424" s="24">
        <v>146.59</v>
      </c>
      <c r="T424" s="8" t="s">
        <v>43</v>
      </c>
      <c r="U424" s="4"/>
      <c r="V424" s="4"/>
      <c r="W424" s="4"/>
      <c r="X424" s="4"/>
    </row>
    <row r="425" spans="1:24" ht="37.5" customHeight="1">
      <c r="A425" s="17" t="s">
        <v>594</v>
      </c>
      <c r="B425" s="31" t="s">
        <v>601</v>
      </c>
      <c r="C425" s="26" t="s">
        <v>604</v>
      </c>
      <c r="D425" s="20" t="s">
        <v>25</v>
      </c>
      <c r="E425" s="85"/>
      <c r="F425" s="85"/>
      <c r="G425" s="24" t="s">
        <v>25</v>
      </c>
      <c r="H425" s="86"/>
      <c r="I425" s="85"/>
      <c r="J425" s="54" t="s">
        <v>25</v>
      </c>
      <c r="K425" s="86"/>
      <c r="L425" s="85"/>
      <c r="M425" s="24" t="s">
        <v>25</v>
      </c>
      <c r="N425" s="85"/>
      <c r="O425" s="85"/>
      <c r="P425" s="24" t="s">
        <v>25</v>
      </c>
      <c r="Q425" s="85"/>
      <c r="R425" s="85"/>
      <c r="S425" s="24" t="s">
        <v>25</v>
      </c>
      <c r="T425" s="8" t="s">
        <v>62</v>
      </c>
      <c r="U425" s="4"/>
      <c r="V425" s="4"/>
      <c r="W425" s="4"/>
      <c r="X425" s="4"/>
    </row>
    <row r="426" spans="1:24" ht="37.5" customHeight="1">
      <c r="A426" s="17" t="s">
        <v>594</v>
      </c>
      <c r="B426" s="31" t="s">
        <v>605</v>
      </c>
      <c r="C426" s="26" t="s">
        <v>606</v>
      </c>
      <c r="D426" s="20" t="s">
        <v>25</v>
      </c>
      <c r="E426" s="24"/>
      <c r="F426" s="24"/>
      <c r="G426" s="24">
        <v>2.5634999999999999</v>
      </c>
      <c r="H426" s="5">
        <v>40.706699999999998</v>
      </c>
      <c r="I426" s="7">
        <f>G426*H426</f>
        <v>104.35162544999999</v>
      </c>
      <c r="J426" s="24" t="s">
        <v>25</v>
      </c>
      <c r="K426" s="24"/>
      <c r="L426" s="24"/>
      <c r="M426" s="24">
        <v>2.0329999999999999</v>
      </c>
      <c r="N426" s="5">
        <v>40.706699999999998</v>
      </c>
      <c r="O426" s="14">
        <f t="shared" ref="O426:O427" si="227">M426*N426</f>
        <v>82.756721099999993</v>
      </c>
      <c r="P426" s="24" t="s">
        <v>25</v>
      </c>
      <c r="Q426" s="52"/>
      <c r="R426" s="24"/>
      <c r="S426" s="7">
        <f t="shared" ref="S426:S427" si="228">MEDIAN(F426,I426,L426,O426,R426)</f>
        <v>93.554173274999982</v>
      </c>
      <c r="T426" s="8" t="s">
        <v>26</v>
      </c>
      <c r="U426" s="4"/>
      <c r="V426" s="4"/>
      <c r="W426" s="4"/>
      <c r="X426" s="4"/>
    </row>
    <row r="427" spans="1:24" ht="37.5" customHeight="1">
      <c r="A427" s="17" t="s">
        <v>607</v>
      </c>
      <c r="B427" s="31" t="s">
        <v>608</v>
      </c>
      <c r="C427" s="26" t="s">
        <v>165</v>
      </c>
      <c r="D427" s="20" t="s">
        <v>25</v>
      </c>
      <c r="E427" s="24"/>
      <c r="F427" s="24"/>
      <c r="G427" s="24" t="s">
        <v>25</v>
      </c>
      <c r="H427" s="52"/>
      <c r="I427" s="24"/>
      <c r="J427" s="24">
        <v>1417.59</v>
      </c>
      <c r="K427" s="5">
        <v>1.637</v>
      </c>
      <c r="L427" s="7">
        <f>J427*K427</f>
        <v>2320.59483</v>
      </c>
      <c r="M427" s="24">
        <v>100.595</v>
      </c>
      <c r="N427" s="5">
        <v>40.706699999999998</v>
      </c>
      <c r="O427" s="14">
        <f t="shared" si="227"/>
        <v>4094.8904865</v>
      </c>
      <c r="P427" s="24">
        <v>22543</v>
      </c>
      <c r="Q427" s="6">
        <v>0.105882</v>
      </c>
      <c r="R427" s="14">
        <f>P427*Q427</f>
        <v>2386.8979260000001</v>
      </c>
      <c r="S427" s="7">
        <f t="shared" si="228"/>
        <v>2386.8979260000001</v>
      </c>
      <c r="T427" s="8" t="s">
        <v>26</v>
      </c>
      <c r="U427" s="4"/>
      <c r="V427" s="4"/>
      <c r="W427" s="4"/>
      <c r="X427" s="4"/>
    </row>
    <row r="428" spans="1:24" ht="37.5" customHeight="1">
      <c r="A428" s="17" t="s">
        <v>609</v>
      </c>
      <c r="B428" s="31" t="s">
        <v>85</v>
      </c>
      <c r="C428" s="26" t="s">
        <v>279</v>
      </c>
      <c r="D428" s="20" t="s">
        <v>25</v>
      </c>
      <c r="E428" s="24"/>
      <c r="F428" s="24"/>
      <c r="G428" s="24" t="s">
        <v>25</v>
      </c>
      <c r="H428" s="24"/>
      <c r="I428" s="24"/>
      <c r="J428" s="24" t="s">
        <v>25</v>
      </c>
      <c r="K428" s="24"/>
      <c r="L428" s="24"/>
      <c r="M428" s="24" t="s">
        <v>25</v>
      </c>
      <c r="N428" s="24"/>
      <c r="O428" s="24"/>
      <c r="P428" s="24" t="s">
        <v>25</v>
      </c>
      <c r="Q428" s="24"/>
      <c r="R428" s="24"/>
      <c r="S428" s="24">
        <v>8.343</v>
      </c>
      <c r="T428" s="8" t="s">
        <v>43</v>
      </c>
      <c r="U428" s="4"/>
      <c r="V428" s="4"/>
      <c r="W428" s="4"/>
      <c r="X428" s="4"/>
    </row>
    <row r="429" spans="1:24" ht="37.5" customHeight="1">
      <c r="A429" s="17" t="s">
        <v>609</v>
      </c>
      <c r="B429" s="31" t="s">
        <v>610</v>
      </c>
      <c r="C429" s="26" t="s">
        <v>611</v>
      </c>
      <c r="D429" s="20" t="s">
        <v>25</v>
      </c>
      <c r="E429" s="24"/>
      <c r="F429" s="24"/>
      <c r="G429" s="24" t="s">
        <v>25</v>
      </c>
      <c r="H429" s="24"/>
      <c r="I429" s="24"/>
      <c r="J429" s="24" t="s">
        <v>25</v>
      </c>
      <c r="K429" s="24"/>
      <c r="L429" s="24"/>
      <c r="M429" s="24" t="s">
        <v>25</v>
      </c>
      <c r="N429" s="24"/>
      <c r="O429" s="24"/>
      <c r="P429" s="24" t="s">
        <v>25</v>
      </c>
      <c r="Q429" s="24"/>
      <c r="R429" s="24"/>
      <c r="S429" s="24" t="s">
        <v>25</v>
      </c>
      <c r="T429" s="8" t="s">
        <v>62</v>
      </c>
      <c r="U429" s="4"/>
      <c r="V429" s="4"/>
      <c r="W429" s="4"/>
      <c r="X429" s="4"/>
    </row>
    <row r="430" spans="1:24" ht="37.5" customHeight="1">
      <c r="A430" s="17" t="s">
        <v>609</v>
      </c>
      <c r="B430" s="31" t="s">
        <v>64</v>
      </c>
      <c r="C430" s="26" t="s">
        <v>39</v>
      </c>
      <c r="D430" s="20" t="s">
        <v>25</v>
      </c>
      <c r="E430" s="52"/>
      <c r="F430" s="24"/>
      <c r="G430" s="24">
        <v>2.2200000000000001E-2</v>
      </c>
      <c r="H430" s="5">
        <v>40.706699999999998</v>
      </c>
      <c r="I430" s="7">
        <f t="shared" ref="I430:I432" si="229">G430*H430</f>
        <v>0.90368873999999999</v>
      </c>
      <c r="J430" s="24">
        <v>0.56020000000000003</v>
      </c>
      <c r="K430" s="5">
        <v>1.637</v>
      </c>
      <c r="L430" s="7">
        <f t="shared" ref="L430:L432" si="230">J430*K430</f>
        <v>0.91704740000000007</v>
      </c>
      <c r="M430" s="24" t="s">
        <v>25</v>
      </c>
      <c r="N430" s="24"/>
      <c r="O430" s="24"/>
      <c r="P430" s="24" t="s">
        <v>25</v>
      </c>
      <c r="Q430" s="24"/>
      <c r="R430" s="24"/>
      <c r="S430" s="7">
        <f t="shared" ref="S430:S432" si="231">MEDIAN(F430,I430,L430,O430,R430)</f>
        <v>0.91036807000000008</v>
      </c>
      <c r="T430" s="8" t="s">
        <v>26</v>
      </c>
      <c r="U430" s="4"/>
      <c r="V430" s="4"/>
      <c r="W430" s="4"/>
      <c r="X430" s="4"/>
    </row>
    <row r="431" spans="1:24" ht="37.5" customHeight="1">
      <c r="A431" s="17" t="s">
        <v>609</v>
      </c>
      <c r="B431" s="31" t="s">
        <v>64</v>
      </c>
      <c r="C431" s="26" t="s">
        <v>174</v>
      </c>
      <c r="D431" s="20" t="s">
        <v>25</v>
      </c>
      <c r="E431" s="24"/>
      <c r="F431" s="24"/>
      <c r="G431" s="24">
        <v>4.4299999999999999E-2</v>
      </c>
      <c r="H431" s="5">
        <v>40.706699999999998</v>
      </c>
      <c r="I431" s="7">
        <f t="shared" si="229"/>
        <v>1.8033068099999998</v>
      </c>
      <c r="J431" s="24">
        <v>1.1204000000000001</v>
      </c>
      <c r="K431" s="5">
        <v>1.637</v>
      </c>
      <c r="L431" s="7">
        <f t="shared" si="230"/>
        <v>1.8340948000000001</v>
      </c>
      <c r="M431" s="24" t="s">
        <v>25</v>
      </c>
      <c r="N431" s="52"/>
      <c r="O431" s="24"/>
      <c r="P431" s="24" t="s">
        <v>25</v>
      </c>
      <c r="Q431" s="52"/>
      <c r="R431" s="24"/>
      <c r="S431" s="7">
        <f t="shared" si="231"/>
        <v>1.818700805</v>
      </c>
      <c r="T431" s="8" t="s">
        <v>26</v>
      </c>
      <c r="U431" s="4"/>
      <c r="V431" s="4"/>
      <c r="W431" s="4"/>
      <c r="X431" s="4"/>
    </row>
    <row r="432" spans="1:24" ht="37.5" customHeight="1">
      <c r="A432" s="17" t="s">
        <v>609</v>
      </c>
      <c r="B432" s="31" t="s">
        <v>64</v>
      </c>
      <c r="C432" s="26" t="s">
        <v>65</v>
      </c>
      <c r="D432" s="20" t="s">
        <v>25</v>
      </c>
      <c r="E432" s="24"/>
      <c r="F432" s="24"/>
      <c r="G432" s="24">
        <v>6.6500000000000004E-2</v>
      </c>
      <c r="H432" s="5">
        <v>40.706699999999998</v>
      </c>
      <c r="I432" s="7">
        <f t="shared" si="229"/>
        <v>2.7069955499999998</v>
      </c>
      <c r="J432" s="24">
        <v>1.6806000000000001</v>
      </c>
      <c r="K432" s="5">
        <v>1.637</v>
      </c>
      <c r="L432" s="7">
        <f t="shared" si="230"/>
        <v>2.7511422000000003</v>
      </c>
      <c r="M432" s="24" t="s">
        <v>25</v>
      </c>
      <c r="N432" s="24"/>
      <c r="O432" s="24"/>
      <c r="P432" s="24" t="s">
        <v>25</v>
      </c>
      <c r="Q432" s="24"/>
      <c r="R432" s="24"/>
      <c r="S432" s="7">
        <f t="shared" si="231"/>
        <v>2.7290688750000003</v>
      </c>
      <c r="T432" s="8" t="s">
        <v>26</v>
      </c>
      <c r="U432" s="4"/>
      <c r="V432" s="4"/>
      <c r="W432" s="4"/>
      <c r="X432" s="4"/>
    </row>
    <row r="433" spans="1:24" ht="37.5" customHeight="1">
      <c r="A433" s="17" t="s">
        <v>612</v>
      </c>
      <c r="B433" s="31" t="s">
        <v>64</v>
      </c>
      <c r="C433" s="26" t="s">
        <v>613</v>
      </c>
      <c r="D433" s="20" t="s">
        <v>25</v>
      </c>
      <c r="E433" s="24"/>
      <c r="F433" s="24"/>
      <c r="G433" s="24" t="s">
        <v>25</v>
      </c>
      <c r="H433" s="52"/>
      <c r="I433" s="24"/>
      <c r="J433" s="54" t="s">
        <v>25</v>
      </c>
      <c r="K433" s="52"/>
      <c r="L433" s="24"/>
      <c r="M433" s="24" t="s">
        <v>25</v>
      </c>
      <c r="N433" s="24"/>
      <c r="O433" s="24"/>
      <c r="P433" s="24" t="s">
        <v>25</v>
      </c>
      <c r="Q433" s="24"/>
      <c r="R433" s="24"/>
      <c r="S433" s="52" t="s">
        <v>25</v>
      </c>
      <c r="T433" s="8" t="s">
        <v>62</v>
      </c>
      <c r="U433" s="4"/>
      <c r="V433" s="4"/>
      <c r="W433" s="4"/>
      <c r="X433" s="4"/>
    </row>
    <row r="434" spans="1:24" ht="37.5" customHeight="1">
      <c r="A434" s="17" t="s">
        <v>612</v>
      </c>
      <c r="B434" s="31" t="s">
        <v>64</v>
      </c>
      <c r="C434" s="26" t="s">
        <v>614</v>
      </c>
      <c r="D434" s="20" t="s">
        <v>25</v>
      </c>
      <c r="E434" s="24"/>
      <c r="F434" s="24"/>
      <c r="G434" s="24" t="s">
        <v>25</v>
      </c>
      <c r="H434" s="52"/>
      <c r="I434" s="24"/>
      <c r="J434" s="54" t="s">
        <v>25</v>
      </c>
      <c r="K434" s="52"/>
      <c r="L434" s="24"/>
      <c r="M434" s="24" t="s">
        <v>25</v>
      </c>
      <c r="N434" s="52"/>
      <c r="O434" s="24"/>
      <c r="P434" s="24" t="s">
        <v>25</v>
      </c>
      <c r="Q434" s="52"/>
      <c r="R434" s="24"/>
      <c r="S434" s="52" t="s">
        <v>25</v>
      </c>
      <c r="T434" s="8" t="s">
        <v>62</v>
      </c>
      <c r="U434" s="4"/>
      <c r="V434" s="4"/>
      <c r="W434" s="4"/>
      <c r="X434" s="4"/>
    </row>
    <row r="435" spans="1:24" ht="37.5" customHeight="1">
      <c r="A435" s="17" t="s">
        <v>615</v>
      </c>
      <c r="B435" s="31" t="s">
        <v>64</v>
      </c>
      <c r="C435" s="26" t="s">
        <v>616</v>
      </c>
      <c r="D435" s="20" t="s">
        <v>25</v>
      </c>
      <c r="E435" s="24"/>
      <c r="F435" s="24"/>
      <c r="G435" s="24" t="s">
        <v>25</v>
      </c>
      <c r="H435" s="52"/>
      <c r="I435" s="24"/>
      <c r="J435" s="54" t="s">
        <v>25</v>
      </c>
      <c r="K435" s="52"/>
      <c r="L435" s="24"/>
      <c r="M435" s="24" t="s">
        <v>25</v>
      </c>
      <c r="N435" s="52"/>
      <c r="O435" s="24"/>
      <c r="P435" s="24" t="s">
        <v>25</v>
      </c>
      <c r="Q435" s="52"/>
      <c r="R435" s="24"/>
      <c r="S435" s="52" t="s">
        <v>25</v>
      </c>
      <c r="T435" s="8" t="s">
        <v>62</v>
      </c>
      <c r="U435" s="4"/>
      <c r="V435" s="4"/>
      <c r="W435" s="4"/>
      <c r="X435" s="4"/>
    </row>
    <row r="436" spans="1:24" ht="37.5" customHeight="1">
      <c r="A436" s="17" t="s">
        <v>617</v>
      </c>
      <c r="B436" s="31" t="s">
        <v>618</v>
      </c>
      <c r="C436" s="26" t="s">
        <v>619</v>
      </c>
      <c r="D436" s="20" t="s">
        <v>25</v>
      </c>
      <c r="E436" s="24"/>
      <c r="F436" s="24"/>
      <c r="G436" s="24">
        <v>1.8919999999999999</v>
      </c>
      <c r="H436" s="5">
        <v>40.706699999999998</v>
      </c>
      <c r="I436" s="7">
        <f t="shared" ref="I436:I437" si="232">G436*H436</f>
        <v>77.017076399999993</v>
      </c>
      <c r="J436" s="24">
        <v>49.767000000000003</v>
      </c>
      <c r="K436" s="5">
        <v>1.637</v>
      </c>
      <c r="L436" s="7">
        <f t="shared" ref="L436:L437" si="233">J436*K436</f>
        <v>81.468579000000005</v>
      </c>
      <c r="M436" s="24" t="s">
        <v>25</v>
      </c>
      <c r="N436" s="24"/>
      <c r="O436" s="24"/>
      <c r="P436" s="24" t="s">
        <v>25</v>
      </c>
      <c r="Q436" s="24"/>
      <c r="R436" s="24"/>
      <c r="S436" s="7">
        <f t="shared" ref="S436:S437" si="234">MEDIAN(F436,I436,L436,O436,R436)</f>
        <v>79.242827699999992</v>
      </c>
      <c r="T436" s="8" t="s">
        <v>26</v>
      </c>
      <c r="U436" s="4"/>
      <c r="V436" s="4"/>
      <c r="W436" s="4"/>
      <c r="X436" s="4"/>
    </row>
    <row r="437" spans="1:24" ht="37.5" customHeight="1">
      <c r="A437" s="17" t="s">
        <v>617</v>
      </c>
      <c r="B437" s="31" t="s">
        <v>620</v>
      </c>
      <c r="C437" s="26" t="s">
        <v>621</v>
      </c>
      <c r="D437" s="20" t="s">
        <v>25</v>
      </c>
      <c r="E437" s="24"/>
      <c r="F437" s="24"/>
      <c r="G437" s="24">
        <v>1.95E-2</v>
      </c>
      <c r="H437" s="5">
        <v>40.706699999999998</v>
      </c>
      <c r="I437" s="7">
        <f t="shared" si="232"/>
        <v>0.79378064999999998</v>
      </c>
      <c r="J437" s="24">
        <v>0.51480000000000004</v>
      </c>
      <c r="K437" s="5">
        <v>1.637</v>
      </c>
      <c r="L437" s="7">
        <f t="shared" si="233"/>
        <v>0.84272760000000002</v>
      </c>
      <c r="M437" s="24">
        <v>2.5999999999999999E-2</v>
      </c>
      <c r="N437" s="5">
        <v>40.706699999999998</v>
      </c>
      <c r="O437" s="14">
        <f>M437*N437</f>
        <v>1.0583741999999998</v>
      </c>
      <c r="P437" s="24" t="s">
        <v>25</v>
      </c>
      <c r="Q437" s="24"/>
      <c r="R437" s="24"/>
      <c r="S437" s="7">
        <f t="shared" si="234"/>
        <v>0.84272760000000002</v>
      </c>
      <c r="T437" s="8" t="s">
        <v>26</v>
      </c>
      <c r="U437" s="4"/>
      <c r="V437" s="4"/>
      <c r="W437" s="4"/>
      <c r="X437" s="4"/>
    </row>
    <row r="438" spans="1:24" ht="37.5" customHeight="1">
      <c r="A438" s="17" t="s">
        <v>617</v>
      </c>
      <c r="B438" s="31" t="s">
        <v>622</v>
      </c>
      <c r="C438" s="26" t="s">
        <v>623</v>
      </c>
      <c r="D438" s="20" t="s">
        <v>25</v>
      </c>
      <c r="E438" s="24"/>
      <c r="F438" s="24"/>
      <c r="G438" s="24" t="s">
        <v>25</v>
      </c>
      <c r="H438" s="52"/>
      <c r="I438" s="24"/>
      <c r="J438" s="54" t="s">
        <v>25</v>
      </c>
      <c r="K438" s="52"/>
      <c r="L438" s="24"/>
      <c r="M438" s="24" t="s">
        <v>25</v>
      </c>
      <c r="N438" s="24"/>
      <c r="O438" s="24"/>
      <c r="P438" s="24" t="s">
        <v>25</v>
      </c>
      <c r="Q438" s="52"/>
      <c r="R438" s="24"/>
      <c r="S438" s="24">
        <v>0.98029999999999995</v>
      </c>
      <c r="T438" s="8" t="s">
        <v>43</v>
      </c>
      <c r="U438" s="4"/>
      <c r="V438" s="4"/>
      <c r="W438" s="4"/>
      <c r="X438" s="4"/>
    </row>
    <row r="439" spans="1:24" ht="37.5" customHeight="1">
      <c r="A439" s="17" t="s">
        <v>624</v>
      </c>
      <c r="B439" s="31" t="s">
        <v>625</v>
      </c>
      <c r="C439" s="26" t="s">
        <v>566</v>
      </c>
      <c r="D439" s="20" t="s">
        <v>25</v>
      </c>
      <c r="E439" s="24"/>
      <c r="F439" s="24"/>
      <c r="G439" s="24">
        <v>49.2</v>
      </c>
      <c r="H439" s="5">
        <v>40.706699999999998</v>
      </c>
      <c r="I439" s="7">
        <f t="shared" ref="I439:I442" si="235">G439*H439</f>
        <v>2002.76964</v>
      </c>
      <c r="J439" s="24">
        <v>555.09670000000006</v>
      </c>
      <c r="K439" s="5">
        <v>1.637</v>
      </c>
      <c r="L439" s="7">
        <f t="shared" ref="L439:L442" si="236">J439*K439</f>
        <v>908.69329790000006</v>
      </c>
      <c r="M439" s="24" t="s">
        <v>25</v>
      </c>
      <c r="N439" s="52"/>
      <c r="O439" s="24"/>
      <c r="P439" s="24" t="s">
        <v>25</v>
      </c>
      <c r="Q439" s="52"/>
      <c r="R439" s="24"/>
      <c r="S439" s="7">
        <f t="shared" ref="S439:S459" si="237">MEDIAN(F439,I439,L439,O439,R439)</f>
        <v>1455.7314689499999</v>
      </c>
      <c r="T439" s="8" t="s">
        <v>26</v>
      </c>
      <c r="U439" s="4"/>
      <c r="V439" s="4"/>
      <c r="W439" s="4"/>
      <c r="X439" s="4"/>
    </row>
    <row r="440" spans="1:24" ht="37.5" customHeight="1">
      <c r="A440" s="17" t="s">
        <v>624</v>
      </c>
      <c r="B440" s="31" t="s">
        <v>625</v>
      </c>
      <c r="C440" s="26" t="s">
        <v>567</v>
      </c>
      <c r="D440" s="20" t="s">
        <v>25</v>
      </c>
      <c r="E440" s="24"/>
      <c r="F440" s="24"/>
      <c r="G440" s="24">
        <v>51.88</v>
      </c>
      <c r="H440" s="5">
        <v>40.706699999999998</v>
      </c>
      <c r="I440" s="7">
        <f t="shared" si="235"/>
        <v>2111.8635960000001</v>
      </c>
      <c r="J440" s="24">
        <v>1565.5333000000001</v>
      </c>
      <c r="K440" s="5">
        <v>1.637</v>
      </c>
      <c r="L440" s="7">
        <f t="shared" si="236"/>
        <v>2562.7780121000001</v>
      </c>
      <c r="M440" s="24" t="s">
        <v>25</v>
      </c>
      <c r="N440" s="52"/>
      <c r="O440" s="24"/>
      <c r="P440" s="24" t="s">
        <v>25</v>
      </c>
      <c r="Q440" s="24"/>
      <c r="R440" s="24"/>
      <c r="S440" s="7">
        <f t="shared" si="237"/>
        <v>2337.3208040500003</v>
      </c>
      <c r="T440" s="8" t="s">
        <v>26</v>
      </c>
      <c r="U440" s="4"/>
      <c r="V440" s="4"/>
      <c r="W440" s="4"/>
      <c r="X440" s="4"/>
    </row>
    <row r="441" spans="1:24" ht="37.5" customHeight="1">
      <c r="A441" s="17" t="s">
        <v>626</v>
      </c>
      <c r="B441" s="31" t="s">
        <v>35</v>
      </c>
      <c r="C441" s="26" t="s">
        <v>39</v>
      </c>
      <c r="D441" s="20">
        <v>3.9582999999999999</v>
      </c>
      <c r="E441" s="5">
        <v>9.3934999999999995</v>
      </c>
      <c r="F441" s="7">
        <f t="shared" ref="F441:F444" si="238">D441*E441</f>
        <v>37.182291049999996</v>
      </c>
      <c r="G441" s="24">
        <v>2.6667999999999998</v>
      </c>
      <c r="H441" s="5">
        <v>40.706699999999998</v>
      </c>
      <c r="I441" s="7">
        <f t="shared" si="235"/>
        <v>108.55662755999998</v>
      </c>
      <c r="J441" s="24">
        <v>453.80070000000001</v>
      </c>
      <c r="K441" s="5">
        <v>1.637</v>
      </c>
      <c r="L441" s="7">
        <f t="shared" si="236"/>
        <v>742.87174590000006</v>
      </c>
      <c r="M441" s="24">
        <v>0.54730000000000001</v>
      </c>
      <c r="N441" s="5">
        <v>40.706699999999998</v>
      </c>
      <c r="O441" s="14">
        <f t="shared" ref="O441:O444" si="239">M441*N441</f>
        <v>22.278776909999998</v>
      </c>
      <c r="P441" s="24">
        <v>469.125</v>
      </c>
      <c r="Q441" s="6">
        <v>0.105882</v>
      </c>
      <c r="R441" s="14">
        <f t="shared" ref="R441:R444" si="240">P441*Q441</f>
        <v>49.671893250000004</v>
      </c>
      <c r="S441" s="7">
        <f t="shared" si="237"/>
        <v>49.671893250000004</v>
      </c>
      <c r="T441" s="8" t="s">
        <v>26</v>
      </c>
      <c r="U441" s="4"/>
      <c r="V441" s="4"/>
      <c r="W441" s="4"/>
      <c r="X441" s="4"/>
    </row>
    <row r="442" spans="1:24" ht="37.5" customHeight="1">
      <c r="A442" s="17" t="s">
        <v>626</v>
      </c>
      <c r="B442" s="31" t="s">
        <v>35</v>
      </c>
      <c r="C442" s="26" t="s">
        <v>70</v>
      </c>
      <c r="D442" s="20">
        <v>15.833299999999999</v>
      </c>
      <c r="E442" s="5">
        <v>9.3934999999999995</v>
      </c>
      <c r="F442" s="7">
        <f t="shared" si="238"/>
        <v>148.73010355</v>
      </c>
      <c r="G442" s="24">
        <v>5.0663</v>
      </c>
      <c r="H442" s="5">
        <v>40.706699999999998</v>
      </c>
      <c r="I442" s="7">
        <f t="shared" si="235"/>
        <v>206.23235420999998</v>
      </c>
      <c r="J442" s="24">
        <v>887.02850000000001</v>
      </c>
      <c r="K442" s="5">
        <v>1.637</v>
      </c>
      <c r="L442" s="7">
        <f t="shared" si="236"/>
        <v>1452.0656544999999</v>
      </c>
      <c r="M442" s="24">
        <v>2.3336999999999999</v>
      </c>
      <c r="N442" s="5">
        <v>40.706699999999998</v>
      </c>
      <c r="O442" s="14">
        <f t="shared" si="239"/>
        <v>94.997225789999987</v>
      </c>
      <c r="P442" s="24">
        <v>1876.5</v>
      </c>
      <c r="Q442" s="6">
        <v>0.105882</v>
      </c>
      <c r="R442" s="14">
        <f t="shared" si="240"/>
        <v>198.68757300000001</v>
      </c>
      <c r="S442" s="7">
        <f t="shared" si="237"/>
        <v>198.68757300000001</v>
      </c>
      <c r="T442" s="8" t="s">
        <v>26</v>
      </c>
      <c r="U442" s="4"/>
      <c r="V442" s="4"/>
      <c r="W442" s="4"/>
      <c r="X442" s="4"/>
    </row>
    <row r="443" spans="1:24" ht="37.5" customHeight="1">
      <c r="A443" s="17" t="s">
        <v>626</v>
      </c>
      <c r="B443" s="31" t="s">
        <v>627</v>
      </c>
      <c r="C443" s="26" t="s">
        <v>39</v>
      </c>
      <c r="D443" s="20">
        <v>4.3333000000000004</v>
      </c>
      <c r="E443" s="5">
        <v>9.3934999999999995</v>
      </c>
      <c r="F443" s="7">
        <f t="shared" si="238"/>
        <v>40.704853550000003</v>
      </c>
      <c r="G443" s="24" t="s">
        <v>25</v>
      </c>
      <c r="H443" s="52"/>
      <c r="I443" s="24"/>
      <c r="J443" s="54" t="s">
        <v>25</v>
      </c>
      <c r="K443" s="52"/>
      <c r="L443" s="24"/>
      <c r="M443" s="24">
        <v>5.0250000000000004</v>
      </c>
      <c r="N443" s="5">
        <v>40.706699999999998</v>
      </c>
      <c r="O443" s="14">
        <f t="shared" si="239"/>
        <v>204.55116749999999</v>
      </c>
      <c r="P443" s="24">
        <v>469.125</v>
      </c>
      <c r="Q443" s="6">
        <v>0.105882</v>
      </c>
      <c r="R443" s="14">
        <f t="shared" si="240"/>
        <v>49.671893250000004</v>
      </c>
      <c r="S443" s="7">
        <f t="shared" si="237"/>
        <v>49.671893250000004</v>
      </c>
      <c r="T443" s="8" t="s">
        <v>26</v>
      </c>
      <c r="U443" s="4"/>
      <c r="V443" s="4"/>
      <c r="W443" s="4"/>
      <c r="X443" s="4"/>
    </row>
    <row r="444" spans="1:24" ht="37.5" customHeight="1">
      <c r="A444" s="17" t="s">
        <v>626</v>
      </c>
      <c r="B444" s="31" t="s">
        <v>627</v>
      </c>
      <c r="C444" s="26" t="s">
        <v>70</v>
      </c>
      <c r="D444" s="20">
        <v>17.333300000000001</v>
      </c>
      <c r="E444" s="5">
        <v>9.3934999999999995</v>
      </c>
      <c r="F444" s="7">
        <f t="shared" si="238"/>
        <v>162.82035354999999</v>
      </c>
      <c r="G444" s="24" t="s">
        <v>25</v>
      </c>
      <c r="H444" s="52"/>
      <c r="I444" s="24"/>
      <c r="J444" s="54" t="s">
        <v>25</v>
      </c>
      <c r="K444" s="52"/>
      <c r="L444" s="24"/>
      <c r="M444" s="24">
        <v>20.100000000000001</v>
      </c>
      <c r="N444" s="5">
        <v>40.706699999999998</v>
      </c>
      <c r="O444" s="14">
        <f t="shared" si="239"/>
        <v>818.20466999999996</v>
      </c>
      <c r="P444" s="24">
        <v>1876.5</v>
      </c>
      <c r="Q444" s="6">
        <v>0.105882</v>
      </c>
      <c r="R444" s="14">
        <f t="shared" si="240"/>
        <v>198.68757300000001</v>
      </c>
      <c r="S444" s="7">
        <f t="shared" si="237"/>
        <v>198.68757300000001</v>
      </c>
      <c r="T444" s="8" t="s">
        <v>26</v>
      </c>
      <c r="U444" s="4"/>
      <c r="V444" s="4"/>
      <c r="W444" s="4"/>
      <c r="X444" s="4"/>
    </row>
    <row r="445" spans="1:24" ht="56.25" customHeight="1">
      <c r="A445" s="17" t="s">
        <v>628</v>
      </c>
      <c r="B445" s="31" t="s">
        <v>257</v>
      </c>
      <c r="C445" s="26" t="s">
        <v>629</v>
      </c>
      <c r="D445" s="20" t="s">
        <v>25</v>
      </c>
      <c r="E445" s="24"/>
      <c r="F445" s="24"/>
      <c r="G445" s="24">
        <v>10.145</v>
      </c>
      <c r="H445" s="5">
        <v>40.706699999999998</v>
      </c>
      <c r="I445" s="7">
        <f t="shared" ref="I445:I457" si="241">G445*H445</f>
        <v>412.96947149999994</v>
      </c>
      <c r="J445" s="24">
        <v>137.333</v>
      </c>
      <c r="K445" s="5">
        <v>1.637</v>
      </c>
      <c r="L445" s="7">
        <f t="shared" ref="L445:L459" si="242">J445*K445</f>
        <v>224.814121</v>
      </c>
      <c r="M445" s="24" t="s">
        <v>25</v>
      </c>
      <c r="N445" s="52"/>
      <c r="O445" s="24"/>
      <c r="P445" s="24" t="s">
        <v>25</v>
      </c>
      <c r="Q445" s="52"/>
      <c r="R445" s="24"/>
      <c r="S445" s="7">
        <f t="shared" si="237"/>
        <v>318.89179624999997</v>
      </c>
      <c r="T445" s="8" t="s">
        <v>26</v>
      </c>
      <c r="U445" s="4"/>
      <c r="V445" s="4"/>
      <c r="W445" s="4"/>
      <c r="X445" s="4"/>
    </row>
    <row r="446" spans="1:24" ht="37.5" customHeight="1">
      <c r="A446" s="17" t="s">
        <v>630</v>
      </c>
      <c r="B446" s="31" t="s">
        <v>631</v>
      </c>
      <c r="C446" s="26" t="s">
        <v>632</v>
      </c>
      <c r="D446" s="20">
        <v>280</v>
      </c>
      <c r="E446" s="5">
        <v>9.3934999999999995</v>
      </c>
      <c r="F446" s="7">
        <f t="shared" ref="F446:F457" si="243">D446*E446</f>
        <v>2630.18</v>
      </c>
      <c r="G446" s="24">
        <v>68.728300000000004</v>
      </c>
      <c r="H446" s="5">
        <v>40.706699999999998</v>
      </c>
      <c r="I446" s="7">
        <f t="shared" si="241"/>
        <v>2797.7022896100002</v>
      </c>
      <c r="J446" s="24">
        <v>2284.2357999999999</v>
      </c>
      <c r="K446" s="5">
        <v>1.637</v>
      </c>
      <c r="L446" s="7">
        <f t="shared" si="242"/>
        <v>3739.2940045999999</v>
      </c>
      <c r="M446" s="156">
        <v>76.25</v>
      </c>
      <c r="N446" s="5">
        <v>40.706699999999998</v>
      </c>
      <c r="O446" s="14">
        <f t="shared" ref="O446:O459" si="244">M446*N446</f>
        <v>3103.8858749999999</v>
      </c>
      <c r="P446" s="156">
        <v>23579.4</v>
      </c>
      <c r="Q446" s="6">
        <v>0.105882</v>
      </c>
      <c r="R446" s="14">
        <f t="shared" ref="R446:R457" si="245">P446*Q446</f>
        <v>2496.6340308000003</v>
      </c>
      <c r="S446" s="155">
        <f t="shared" si="237"/>
        <v>2797.7022896100002</v>
      </c>
      <c r="T446" s="8" t="s">
        <v>26</v>
      </c>
      <c r="U446" s="4"/>
      <c r="V446" s="4"/>
      <c r="W446" s="4"/>
      <c r="X446" s="4"/>
    </row>
    <row r="447" spans="1:24" ht="37.5" customHeight="1">
      <c r="A447" s="17" t="s">
        <v>630</v>
      </c>
      <c r="B447" s="31" t="s">
        <v>631</v>
      </c>
      <c r="C447" s="26" t="s">
        <v>633</v>
      </c>
      <c r="D447" s="20">
        <v>560</v>
      </c>
      <c r="E447" s="5">
        <v>9.3934999999999995</v>
      </c>
      <c r="F447" s="7">
        <f t="shared" si="243"/>
        <v>5260.36</v>
      </c>
      <c r="G447" s="24">
        <v>140.79</v>
      </c>
      <c r="H447" s="5">
        <v>40.706699999999998</v>
      </c>
      <c r="I447" s="7">
        <f t="shared" si="241"/>
        <v>5731.0962929999996</v>
      </c>
      <c r="J447" s="24">
        <v>4000</v>
      </c>
      <c r="K447" s="5">
        <v>1.637</v>
      </c>
      <c r="L447" s="7">
        <f t="shared" si="242"/>
        <v>6548</v>
      </c>
      <c r="M447" s="24">
        <v>170</v>
      </c>
      <c r="N447" s="5">
        <v>40.706699999999998</v>
      </c>
      <c r="O447" s="14">
        <f t="shared" si="244"/>
        <v>6920.1389999999992</v>
      </c>
      <c r="P447" s="156">
        <v>47802</v>
      </c>
      <c r="Q447" s="6">
        <v>0.105882</v>
      </c>
      <c r="R447" s="14">
        <f t="shared" si="245"/>
        <v>5061.3713640000005</v>
      </c>
      <c r="S447" s="7">
        <f t="shared" si="237"/>
        <v>5731.0962929999996</v>
      </c>
      <c r="T447" s="8" t="s">
        <v>26</v>
      </c>
      <c r="U447" s="4"/>
      <c r="V447" s="4"/>
      <c r="W447" s="4"/>
      <c r="X447" s="4"/>
    </row>
    <row r="448" spans="1:24" ht="37.5" customHeight="1">
      <c r="A448" s="17" t="s">
        <v>630</v>
      </c>
      <c r="B448" s="31" t="s">
        <v>631</v>
      </c>
      <c r="C448" s="26" t="s">
        <v>365</v>
      </c>
      <c r="D448" s="20">
        <v>1120</v>
      </c>
      <c r="E448" s="5">
        <v>9.3934999999999995</v>
      </c>
      <c r="F448" s="7">
        <f t="shared" si="243"/>
        <v>10520.72</v>
      </c>
      <c r="G448" s="24">
        <v>268.26</v>
      </c>
      <c r="H448" s="5">
        <v>40.706699999999998</v>
      </c>
      <c r="I448" s="7">
        <f t="shared" si="241"/>
        <v>10919.979341999999</v>
      </c>
      <c r="J448" s="24">
        <v>8000</v>
      </c>
      <c r="K448" s="5">
        <v>1.637</v>
      </c>
      <c r="L448" s="7">
        <f t="shared" si="242"/>
        <v>13096</v>
      </c>
      <c r="M448" s="24">
        <v>340</v>
      </c>
      <c r="N448" s="5">
        <v>40.706699999999998</v>
      </c>
      <c r="O448" s="14">
        <f t="shared" si="244"/>
        <v>13840.277999999998</v>
      </c>
      <c r="P448" s="156">
        <v>105470</v>
      </c>
      <c r="Q448" s="6">
        <v>0.105882</v>
      </c>
      <c r="R448" s="14">
        <f t="shared" si="245"/>
        <v>11167.374540000001</v>
      </c>
      <c r="S448" s="155">
        <f t="shared" si="237"/>
        <v>11167.374540000001</v>
      </c>
      <c r="T448" s="8" t="s">
        <v>26</v>
      </c>
      <c r="U448" s="4"/>
      <c r="V448" s="4"/>
      <c r="W448" s="4"/>
      <c r="X448" s="4"/>
    </row>
    <row r="449" spans="1:24" ht="37.5" customHeight="1">
      <c r="A449" s="17" t="s">
        <v>630</v>
      </c>
      <c r="B449" s="31" t="s">
        <v>631</v>
      </c>
      <c r="C449" s="26" t="s">
        <v>367</v>
      </c>
      <c r="D449" s="20">
        <v>2240</v>
      </c>
      <c r="E449" s="5">
        <v>9.3934999999999995</v>
      </c>
      <c r="F449" s="7">
        <f t="shared" si="243"/>
        <v>21041.439999999999</v>
      </c>
      <c r="G449" s="24">
        <v>548.5</v>
      </c>
      <c r="H449" s="5">
        <v>40.706699999999998</v>
      </c>
      <c r="I449" s="7">
        <f t="shared" si="241"/>
        <v>22327.624949999998</v>
      </c>
      <c r="J449" s="24">
        <v>16000</v>
      </c>
      <c r="K449" s="5">
        <v>1.637</v>
      </c>
      <c r="L449" s="7">
        <f t="shared" si="242"/>
        <v>26192</v>
      </c>
      <c r="M449" s="24">
        <v>470</v>
      </c>
      <c r="N449" s="5">
        <v>40.706699999999998</v>
      </c>
      <c r="O449" s="14">
        <f t="shared" si="244"/>
        <v>19132.148999999998</v>
      </c>
      <c r="P449" s="24">
        <v>191208</v>
      </c>
      <c r="Q449" s="6">
        <v>0.105882</v>
      </c>
      <c r="R449" s="14">
        <f t="shared" si="245"/>
        <v>20245.485456000002</v>
      </c>
      <c r="S449" s="7">
        <f t="shared" si="237"/>
        <v>21041.439999999999</v>
      </c>
      <c r="T449" s="8" t="s">
        <v>26</v>
      </c>
      <c r="U449" s="4"/>
      <c r="V449" s="4"/>
      <c r="W449" s="4"/>
      <c r="X449" s="4"/>
    </row>
    <row r="450" spans="1:24" ht="37.5" customHeight="1">
      <c r="A450" s="17" t="s">
        <v>630</v>
      </c>
      <c r="B450" s="31" t="s">
        <v>631</v>
      </c>
      <c r="C450" s="26" t="s">
        <v>634</v>
      </c>
      <c r="D450" s="20">
        <v>300</v>
      </c>
      <c r="E450" s="5">
        <v>9.3934999999999995</v>
      </c>
      <c r="F450" s="7">
        <f t="shared" si="243"/>
        <v>2818.0499999999997</v>
      </c>
      <c r="G450" s="24">
        <v>70.08</v>
      </c>
      <c r="H450" s="5">
        <v>40.706699999999998</v>
      </c>
      <c r="I450" s="7">
        <f t="shared" si="241"/>
        <v>2852.7255359999999</v>
      </c>
      <c r="J450" s="24">
        <v>2000</v>
      </c>
      <c r="K450" s="5">
        <v>1.637</v>
      </c>
      <c r="L450" s="7">
        <f t="shared" si="242"/>
        <v>3274</v>
      </c>
      <c r="M450" s="24">
        <v>73.8</v>
      </c>
      <c r="N450" s="5">
        <v>40.706699999999998</v>
      </c>
      <c r="O450" s="14">
        <f t="shared" si="244"/>
        <v>3004.1544599999997</v>
      </c>
      <c r="P450" s="24">
        <v>19642.408299999999</v>
      </c>
      <c r="Q450" s="6">
        <v>0.105882</v>
      </c>
      <c r="R450" s="14">
        <f t="shared" si="245"/>
        <v>2079.7774756205999</v>
      </c>
      <c r="S450" s="7">
        <f t="shared" si="237"/>
        <v>2852.7255359999999</v>
      </c>
      <c r="T450" s="8" t="s">
        <v>26</v>
      </c>
      <c r="U450" s="4"/>
      <c r="V450" s="4"/>
      <c r="W450" s="4"/>
      <c r="X450" s="4"/>
    </row>
    <row r="451" spans="1:24" ht="37.5" customHeight="1">
      <c r="A451" s="17" t="s">
        <v>630</v>
      </c>
      <c r="B451" s="31" t="s">
        <v>631</v>
      </c>
      <c r="C451" s="26" t="s">
        <v>635</v>
      </c>
      <c r="D451" s="20">
        <v>578.57140000000004</v>
      </c>
      <c r="E451" s="5">
        <v>9.3934999999999995</v>
      </c>
      <c r="F451" s="7">
        <f t="shared" si="243"/>
        <v>5434.8104458999996</v>
      </c>
      <c r="G451" s="24">
        <v>120.32299999999999</v>
      </c>
      <c r="H451" s="5">
        <v>40.706699999999998</v>
      </c>
      <c r="I451" s="7">
        <f t="shared" si="241"/>
        <v>4897.9522640999994</v>
      </c>
      <c r="J451" s="24">
        <v>5000</v>
      </c>
      <c r="K451" s="5">
        <v>1.637</v>
      </c>
      <c r="L451" s="7">
        <f t="shared" si="242"/>
        <v>8185</v>
      </c>
      <c r="M451" s="24">
        <v>147.6</v>
      </c>
      <c r="N451" s="5">
        <v>40.706699999999998</v>
      </c>
      <c r="O451" s="14">
        <f t="shared" si="244"/>
        <v>6008.3089199999995</v>
      </c>
      <c r="P451" s="24">
        <v>39284.816700000003</v>
      </c>
      <c r="Q451" s="6">
        <v>0.105882</v>
      </c>
      <c r="R451" s="14">
        <f t="shared" si="245"/>
        <v>4159.5549618294008</v>
      </c>
      <c r="S451" s="7">
        <f t="shared" si="237"/>
        <v>5434.8104458999996</v>
      </c>
      <c r="T451" s="8" t="s">
        <v>26</v>
      </c>
      <c r="U451" s="4"/>
      <c r="V451" s="4"/>
      <c r="W451" s="4"/>
      <c r="X451" s="4"/>
    </row>
    <row r="452" spans="1:24" ht="37.5" customHeight="1">
      <c r="A452" s="17" t="s">
        <v>630</v>
      </c>
      <c r="B452" s="31" t="s">
        <v>631</v>
      </c>
      <c r="C452" s="26" t="s">
        <v>636</v>
      </c>
      <c r="D452" s="20">
        <v>750</v>
      </c>
      <c r="E452" s="5">
        <v>9.3934999999999995</v>
      </c>
      <c r="F452" s="7">
        <f t="shared" si="243"/>
        <v>7045.125</v>
      </c>
      <c r="G452" s="24">
        <v>144.38499999999999</v>
      </c>
      <c r="H452" s="5">
        <v>40.706699999999998</v>
      </c>
      <c r="I452" s="7">
        <f t="shared" si="241"/>
        <v>5877.4368794999991</v>
      </c>
      <c r="J452" s="24">
        <v>5000</v>
      </c>
      <c r="K452" s="5">
        <v>1.637</v>
      </c>
      <c r="L452" s="7">
        <f t="shared" si="242"/>
        <v>8185</v>
      </c>
      <c r="M452" s="24">
        <v>180</v>
      </c>
      <c r="N452" s="5">
        <v>40.706699999999998</v>
      </c>
      <c r="O452" s="14">
        <f t="shared" si="244"/>
        <v>7327.2059999999992</v>
      </c>
      <c r="P452" s="24">
        <v>48580.5</v>
      </c>
      <c r="Q452" s="6">
        <v>0.105882</v>
      </c>
      <c r="R452" s="14">
        <f t="shared" si="245"/>
        <v>5143.8005010000006</v>
      </c>
      <c r="S452" s="7">
        <f t="shared" si="237"/>
        <v>7045.125</v>
      </c>
      <c r="T452" s="8" t="s">
        <v>26</v>
      </c>
      <c r="U452" s="4"/>
      <c r="V452" s="4"/>
      <c r="W452" s="4"/>
      <c r="X452" s="4"/>
    </row>
    <row r="453" spans="1:24" ht="37.5" customHeight="1">
      <c r="A453" s="17" t="s">
        <v>630</v>
      </c>
      <c r="B453" s="31" t="s">
        <v>631</v>
      </c>
      <c r="C453" s="26" t="s">
        <v>637</v>
      </c>
      <c r="D453" s="20">
        <v>1500</v>
      </c>
      <c r="E453" s="5">
        <v>9.3934999999999995</v>
      </c>
      <c r="F453" s="7">
        <f t="shared" si="243"/>
        <v>14090.25</v>
      </c>
      <c r="G453" s="24">
        <v>273.63499999999999</v>
      </c>
      <c r="H453" s="5">
        <v>40.706699999999998</v>
      </c>
      <c r="I453" s="7">
        <f t="shared" si="241"/>
        <v>11138.777854499998</v>
      </c>
      <c r="J453" s="24">
        <v>10000</v>
      </c>
      <c r="K453" s="5">
        <v>1.637</v>
      </c>
      <c r="L453" s="7">
        <f t="shared" si="242"/>
        <v>16370</v>
      </c>
      <c r="M453" s="24">
        <v>367.5</v>
      </c>
      <c r="N453" s="5">
        <v>40.706699999999998</v>
      </c>
      <c r="O453" s="14">
        <f t="shared" si="244"/>
        <v>14959.712249999999</v>
      </c>
      <c r="P453" s="24">
        <v>97161.5</v>
      </c>
      <c r="Q453" s="6">
        <v>0.105882</v>
      </c>
      <c r="R453" s="14">
        <f t="shared" si="245"/>
        <v>10287.653943000001</v>
      </c>
      <c r="S453" s="7">
        <f t="shared" si="237"/>
        <v>14090.25</v>
      </c>
      <c r="T453" s="8" t="s">
        <v>26</v>
      </c>
      <c r="U453" s="4"/>
      <c r="V453" s="4"/>
      <c r="W453" s="4"/>
      <c r="X453" s="4"/>
    </row>
    <row r="454" spans="1:24" ht="37.5" customHeight="1">
      <c r="A454" s="17" t="s">
        <v>630</v>
      </c>
      <c r="B454" s="31" t="s">
        <v>631</v>
      </c>
      <c r="C454" s="26" t="s">
        <v>82</v>
      </c>
      <c r="D454" s="20">
        <v>3000</v>
      </c>
      <c r="E454" s="5">
        <v>9.3934999999999995</v>
      </c>
      <c r="F454" s="7">
        <f t="shared" si="243"/>
        <v>28180.5</v>
      </c>
      <c r="G454" s="24">
        <v>545.95000000000005</v>
      </c>
      <c r="H454" s="5">
        <v>40.706699999999998</v>
      </c>
      <c r="I454" s="7">
        <f t="shared" si="241"/>
        <v>22223.822865000002</v>
      </c>
      <c r="J454" s="24">
        <v>20000</v>
      </c>
      <c r="K454" s="5">
        <v>1.637</v>
      </c>
      <c r="L454" s="7">
        <f t="shared" si="242"/>
        <v>32740</v>
      </c>
      <c r="M454" s="24">
        <v>735</v>
      </c>
      <c r="N454" s="5">
        <v>40.706699999999998</v>
      </c>
      <c r="O454" s="14">
        <f t="shared" si="244"/>
        <v>29919.424499999997</v>
      </c>
      <c r="P454" s="24">
        <v>197846</v>
      </c>
      <c r="Q454" s="6">
        <v>0.105882</v>
      </c>
      <c r="R454" s="14">
        <f t="shared" si="245"/>
        <v>20948.330172000002</v>
      </c>
      <c r="S454" s="7">
        <f t="shared" si="237"/>
        <v>28180.5</v>
      </c>
      <c r="T454" s="8" t="s">
        <v>26</v>
      </c>
      <c r="U454" s="4"/>
      <c r="V454" s="4"/>
      <c r="W454" s="4"/>
      <c r="X454" s="4"/>
    </row>
    <row r="455" spans="1:24" ht="37.5" customHeight="1">
      <c r="A455" s="17" t="s">
        <v>630</v>
      </c>
      <c r="B455" s="31" t="s">
        <v>631</v>
      </c>
      <c r="C455" s="26" t="s">
        <v>83</v>
      </c>
      <c r="D455" s="20">
        <v>6000</v>
      </c>
      <c r="E455" s="5">
        <v>9.3934999999999995</v>
      </c>
      <c r="F455" s="7">
        <f t="shared" si="243"/>
        <v>56361</v>
      </c>
      <c r="G455" s="24">
        <v>1148.105</v>
      </c>
      <c r="H455" s="5">
        <v>40.706699999999998</v>
      </c>
      <c r="I455" s="7">
        <f t="shared" si="241"/>
        <v>46735.565803500001</v>
      </c>
      <c r="J455" s="24">
        <v>40000</v>
      </c>
      <c r="K455" s="5">
        <v>1.637</v>
      </c>
      <c r="L455" s="7">
        <f t="shared" si="242"/>
        <v>65480</v>
      </c>
      <c r="M455" s="24">
        <v>1500</v>
      </c>
      <c r="N455" s="5">
        <v>40.706699999999998</v>
      </c>
      <c r="O455" s="14">
        <f t="shared" si="244"/>
        <v>61060.049999999996</v>
      </c>
      <c r="P455" s="24">
        <v>401129</v>
      </c>
      <c r="Q455" s="6">
        <v>0.105882</v>
      </c>
      <c r="R455" s="14">
        <f t="shared" si="245"/>
        <v>42472.340777999998</v>
      </c>
      <c r="S455" s="7">
        <f t="shared" si="237"/>
        <v>56361</v>
      </c>
      <c r="T455" s="8" t="s">
        <v>26</v>
      </c>
      <c r="U455" s="4"/>
      <c r="V455" s="4"/>
      <c r="W455" s="4"/>
      <c r="X455" s="4"/>
    </row>
    <row r="456" spans="1:24" ht="37.5" customHeight="1">
      <c r="A456" s="17" t="s">
        <v>630</v>
      </c>
      <c r="B456" s="31" t="s">
        <v>631</v>
      </c>
      <c r="C456" s="26" t="s">
        <v>638</v>
      </c>
      <c r="D456" s="20">
        <v>9000</v>
      </c>
      <c r="E456" s="5">
        <v>9.3934999999999995</v>
      </c>
      <c r="F456" s="7">
        <f t="shared" si="243"/>
        <v>84541.5</v>
      </c>
      <c r="G456" s="24">
        <v>1992.23</v>
      </c>
      <c r="H456" s="5">
        <v>40.706699999999998</v>
      </c>
      <c r="I456" s="7">
        <f t="shared" si="241"/>
        <v>81097.108940999999</v>
      </c>
      <c r="J456" s="24">
        <v>75000</v>
      </c>
      <c r="K456" s="5">
        <v>1.637</v>
      </c>
      <c r="L456" s="7">
        <f t="shared" si="242"/>
        <v>122775</v>
      </c>
      <c r="M456" s="24">
        <v>2250</v>
      </c>
      <c r="N456" s="5">
        <v>40.706699999999998</v>
      </c>
      <c r="O456" s="14">
        <f t="shared" si="244"/>
        <v>91590.074999999997</v>
      </c>
      <c r="P456" s="24">
        <v>589272.25</v>
      </c>
      <c r="Q456" s="6">
        <v>0.105882</v>
      </c>
      <c r="R456" s="14">
        <f t="shared" si="245"/>
        <v>62393.3243745</v>
      </c>
      <c r="S456" s="7">
        <f t="shared" si="237"/>
        <v>84541.5</v>
      </c>
      <c r="T456" s="8" t="s">
        <v>26</v>
      </c>
      <c r="U456" s="4"/>
      <c r="V456" s="4"/>
      <c r="W456" s="4"/>
      <c r="X456" s="4"/>
    </row>
    <row r="457" spans="1:24" ht="37.5" customHeight="1">
      <c r="A457" s="17" t="s">
        <v>630</v>
      </c>
      <c r="B457" s="31" t="s">
        <v>639</v>
      </c>
      <c r="C457" s="26" t="s">
        <v>363</v>
      </c>
      <c r="D457" s="20">
        <v>9000</v>
      </c>
      <c r="E457" s="5">
        <v>9.3934999999999995</v>
      </c>
      <c r="F457" s="7">
        <f t="shared" si="243"/>
        <v>84541.5</v>
      </c>
      <c r="G457" s="24">
        <v>2406.4594000000002</v>
      </c>
      <c r="H457" s="5">
        <v>40.706699999999998</v>
      </c>
      <c r="I457" s="7">
        <f t="shared" si="241"/>
        <v>97959.020857980009</v>
      </c>
      <c r="J457" s="24">
        <v>70200</v>
      </c>
      <c r="K457" s="5">
        <v>1.637</v>
      </c>
      <c r="L457" s="7">
        <f t="shared" si="242"/>
        <v>114917.4</v>
      </c>
      <c r="M457" s="24">
        <v>2952</v>
      </c>
      <c r="N457" s="5">
        <v>40.706699999999998</v>
      </c>
      <c r="O457" s="14">
        <f t="shared" si="244"/>
        <v>120166.17839999999</v>
      </c>
      <c r="P457" s="24">
        <v>785696.33330000006</v>
      </c>
      <c r="Q457" s="6">
        <v>0.105882</v>
      </c>
      <c r="R457" s="14">
        <f t="shared" si="245"/>
        <v>83191.099162470608</v>
      </c>
      <c r="S457" s="7">
        <f t="shared" si="237"/>
        <v>97959.020857980009</v>
      </c>
      <c r="T457" s="8" t="s">
        <v>26</v>
      </c>
      <c r="U457" s="4"/>
      <c r="V457" s="4"/>
      <c r="W457" s="4"/>
      <c r="X457" s="4"/>
    </row>
    <row r="458" spans="1:24" ht="37.5" customHeight="1">
      <c r="A458" s="17" t="s">
        <v>630</v>
      </c>
      <c r="B458" s="31" t="s">
        <v>640</v>
      </c>
      <c r="C458" s="26" t="s">
        <v>641</v>
      </c>
      <c r="D458" s="20" t="s">
        <v>25</v>
      </c>
      <c r="E458" s="24"/>
      <c r="F458" s="24"/>
      <c r="G458" s="24" t="s">
        <v>25</v>
      </c>
      <c r="H458" s="24"/>
      <c r="I458" s="24"/>
      <c r="J458" s="24">
        <v>4125</v>
      </c>
      <c r="K458" s="5">
        <v>1.637</v>
      </c>
      <c r="L458" s="7">
        <f t="shared" si="242"/>
        <v>6752.625</v>
      </c>
      <c r="M458" s="24">
        <v>99</v>
      </c>
      <c r="N458" s="5">
        <v>40.706699999999998</v>
      </c>
      <c r="O458" s="14">
        <f t="shared" si="244"/>
        <v>4029.9632999999999</v>
      </c>
      <c r="P458" s="24" t="s">
        <v>25</v>
      </c>
      <c r="Q458" s="16"/>
      <c r="R458" s="24"/>
      <c r="S458" s="7">
        <f t="shared" si="237"/>
        <v>5391.2941499999997</v>
      </c>
      <c r="T458" s="8" t="s">
        <v>26</v>
      </c>
      <c r="U458" s="4"/>
      <c r="V458" s="4"/>
      <c r="W458" s="4"/>
      <c r="X458" s="4"/>
    </row>
    <row r="459" spans="1:24" ht="37.5" customHeight="1">
      <c r="A459" s="17" t="s">
        <v>630</v>
      </c>
      <c r="B459" s="31" t="s">
        <v>642</v>
      </c>
      <c r="C459" s="26" t="s">
        <v>643</v>
      </c>
      <c r="D459" s="20" t="s">
        <v>25</v>
      </c>
      <c r="E459" s="24"/>
      <c r="F459" s="24"/>
      <c r="G459" s="24" t="s">
        <v>25</v>
      </c>
      <c r="H459" s="24"/>
      <c r="I459" s="24"/>
      <c r="J459" s="24">
        <v>8250</v>
      </c>
      <c r="K459" s="5">
        <v>1.637</v>
      </c>
      <c r="L459" s="7">
        <f t="shared" si="242"/>
        <v>13505.25</v>
      </c>
      <c r="M459" s="24">
        <v>234.29499999999999</v>
      </c>
      <c r="N459" s="5">
        <v>40.706699999999998</v>
      </c>
      <c r="O459" s="14">
        <f t="shared" si="244"/>
        <v>9537.3762764999992</v>
      </c>
      <c r="P459" s="24" t="s">
        <v>25</v>
      </c>
      <c r="Q459" s="24"/>
      <c r="R459" s="24"/>
      <c r="S459" s="7">
        <f t="shared" si="237"/>
        <v>11521.31313825</v>
      </c>
      <c r="T459" s="8" t="s">
        <v>26</v>
      </c>
      <c r="U459" s="4"/>
      <c r="V459" s="4"/>
      <c r="W459" s="4"/>
      <c r="X459" s="4"/>
    </row>
    <row r="460" spans="1:24" ht="37.5" customHeight="1">
      <c r="A460" s="17" t="s">
        <v>630</v>
      </c>
      <c r="B460" s="31" t="s">
        <v>644</v>
      </c>
      <c r="C460" s="26" t="s">
        <v>645</v>
      </c>
      <c r="D460" s="20" t="s">
        <v>25</v>
      </c>
      <c r="E460" s="24"/>
      <c r="F460" s="24"/>
      <c r="G460" s="24" t="s">
        <v>25</v>
      </c>
      <c r="H460" s="24"/>
      <c r="I460" s="24"/>
      <c r="J460" s="24" t="s">
        <v>25</v>
      </c>
      <c r="K460" s="24"/>
      <c r="L460" s="24"/>
      <c r="M460" s="24" t="s">
        <v>25</v>
      </c>
      <c r="N460" s="24"/>
      <c r="O460" s="24"/>
      <c r="P460" s="24" t="s">
        <v>25</v>
      </c>
      <c r="Q460" s="24"/>
      <c r="R460" s="24"/>
      <c r="S460" s="24">
        <v>261.28300000000002</v>
      </c>
      <c r="T460" s="8" t="s">
        <v>43</v>
      </c>
      <c r="U460" s="4"/>
      <c r="V460" s="4"/>
      <c r="W460" s="4"/>
      <c r="X460" s="4"/>
    </row>
    <row r="461" spans="1:24" ht="37.5" customHeight="1">
      <c r="A461" s="17" t="s">
        <v>630</v>
      </c>
      <c r="B461" s="31" t="s">
        <v>644</v>
      </c>
      <c r="C461" s="26" t="s">
        <v>646</v>
      </c>
      <c r="D461" s="20" t="s">
        <v>25</v>
      </c>
      <c r="E461" s="24"/>
      <c r="F461" s="24"/>
      <c r="G461" s="24" t="s">
        <v>25</v>
      </c>
      <c r="H461" s="24"/>
      <c r="I461" s="24"/>
      <c r="J461" s="24" t="s">
        <v>25</v>
      </c>
      <c r="K461" s="24"/>
      <c r="L461" s="24"/>
      <c r="M461" s="24" t="s">
        <v>25</v>
      </c>
      <c r="N461" s="24"/>
      <c r="O461" s="24"/>
      <c r="P461" s="24" t="s">
        <v>25</v>
      </c>
      <c r="Q461" s="24"/>
      <c r="R461" s="24"/>
      <c r="S461" s="24" t="s">
        <v>25</v>
      </c>
      <c r="T461" s="8" t="s">
        <v>62</v>
      </c>
      <c r="U461" s="4"/>
      <c r="V461" s="4"/>
      <c r="W461" s="4"/>
      <c r="X461" s="4"/>
    </row>
    <row r="462" spans="1:24" ht="37.5" customHeight="1">
      <c r="A462" s="17" t="s">
        <v>647</v>
      </c>
      <c r="B462" s="31" t="s">
        <v>648</v>
      </c>
      <c r="C462" s="26" t="s">
        <v>649</v>
      </c>
      <c r="D462" s="20" t="s">
        <v>25</v>
      </c>
      <c r="E462" s="24"/>
      <c r="F462" s="24"/>
      <c r="G462" s="24" t="s">
        <v>25</v>
      </c>
      <c r="H462" s="24"/>
      <c r="I462" s="24"/>
      <c r="J462" s="24" t="s">
        <v>25</v>
      </c>
      <c r="K462" s="24"/>
      <c r="L462" s="24"/>
      <c r="M462" s="24" t="s">
        <v>25</v>
      </c>
      <c r="N462" s="24"/>
      <c r="O462" s="24"/>
      <c r="P462" s="24" t="s">
        <v>25</v>
      </c>
      <c r="Q462" s="24"/>
      <c r="R462" s="24"/>
      <c r="S462" s="24" t="s">
        <v>25</v>
      </c>
      <c r="T462" s="8" t="s">
        <v>62</v>
      </c>
      <c r="U462" s="4"/>
      <c r="V462" s="4"/>
      <c r="W462" s="4"/>
      <c r="X462" s="4"/>
    </row>
    <row r="463" spans="1:24" ht="37.5" customHeight="1">
      <c r="A463" s="17" t="s">
        <v>647</v>
      </c>
      <c r="B463" s="31" t="s">
        <v>648</v>
      </c>
      <c r="C463" s="26" t="s">
        <v>650</v>
      </c>
      <c r="D463" s="20" t="s">
        <v>25</v>
      </c>
      <c r="E463" s="24"/>
      <c r="F463" s="24"/>
      <c r="G463" s="24" t="s">
        <v>25</v>
      </c>
      <c r="H463" s="24"/>
      <c r="I463" s="24"/>
      <c r="J463" s="24" t="s">
        <v>25</v>
      </c>
      <c r="K463" s="24"/>
      <c r="L463" s="24"/>
      <c r="M463" s="24" t="s">
        <v>25</v>
      </c>
      <c r="N463" s="24"/>
      <c r="O463" s="24"/>
      <c r="P463" s="24" t="s">
        <v>25</v>
      </c>
      <c r="Q463" s="24"/>
      <c r="R463" s="24"/>
      <c r="S463" s="24">
        <v>61.295499999999997</v>
      </c>
      <c r="T463" s="8" t="s">
        <v>43</v>
      </c>
      <c r="U463" s="4"/>
      <c r="V463" s="4"/>
      <c r="W463" s="4"/>
      <c r="X463" s="4"/>
    </row>
    <row r="464" spans="1:24" ht="37.5" customHeight="1">
      <c r="A464" s="17" t="s">
        <v>647</v>
      </c>
      <c r="B464" s="31" t="s">
        <v>648</v>
      </c>
      <c r="C464" s="26" t="s">
        <v>651</v>
      </c>
      <c r="D464" s="20" t="s">
        <v>25</v>
      </c>
      <c r="E464" s="24"/>
      <c r="F464" s="24"/>
      <c r="G464" s="24" t="s">
        <v>25</v>
      </c>
      <c r="H464" s="24"/>
      <c r="I464" s="24"/>
      <c r="J464" s="24" t="s">
        <v>25</v>
      </c>
      <c r="K464" s="24"/>
      <c r="L464" s="24"/>
      <c r="M464" s="24" t="s">
        <v>25</v>
      </c>
      <c r="N464" s="24"/>
      <c r="O464" s="24"/>
      <c r="P464" s="24" t="s">
        <v>25</v>
      </c>
      <c r="Q464" s="24"/>
      <c r="R464" s="24"/>
      <c r="S464" s="24">
        <v>148.61799999999999</v>
      </c>
      <c r="T464" s="8" t="s">
        <v>43</v>
      </c>
      <c r="U464" s="4"/>
      <c r="V464" s="4"/>
      <c r="W464" s="4"/>
      <c r="X464" s="4"/>
    </row>
    <row r="465" spans="1:24" ht="37.5" customHeight="1">
      <c r="A465" s="17" t="s">
        <v>652</v>
      </c>
      <c r="B465" s="31" t="s">
        <v>653</v>
      </c>
      <c r="C465" s="26" t="s">
        <v>654</v>
      </c>
      <c r="D465" s="20" t="s">
        <v>25</v>
      </c>
      <c r="E465" s="24"/>
      <c r="F465" s="24"/>
      <c r="G465" s="24" t="s">
        <v>25</v>
      </c>
      <c r="H465" s="52"/>
      <c r="I465" s="24"/>
      <c r="J465" s="54" t="s">
        <v>25</v>
      </c>
      <c r="K465" s="52"/>
      <c r="L465" s="24"/>
      <c r="M465" s="24" t="s">
        <v>25</v>
      </c>
      <c r="N465" s="52"/>
      <c r="O465" s="24"/>
      <c r="P465" s="24" t="s">
        <v>25</v>
      </c>
      <c r="Q465" s="24"/>
      <c r="R465" s="24"/>
      <c r="S465" s="24" t="s">
        <v>25</v>
      </c>
      <c r="T465" s="8" t="s">
        <v>62</v>
      </c>
      <c r="U465" s="4"/>
      <c r="V465" s="4"/>
      <c r="W465" s="4"/>
      <c r="X465" s="4"/>
    </row>
    <row r="466" spans="1:24" ht="37.5" customHeight="1">
      <c r="A466" s="17" t="s">
        <v>652</v>
      </c>
      <c r="B466" s="31" t="s">
        <v>655</v>
      </c>
      <c r="C466" s="26" t="s">
        <v>656</v>
      </c>
      <c r="D466" s="20">
        <v>267.75</v>
      </c>
      <c r="E466" s="5">
        <v>9.3934999999999995</v>
      </c>
      <c r="F466" s="7">
        <f t="shared" ref="F466:F471" si="246">D466*E466</f>
        <v>2515.1096250000001</v>
      </c>
      <c r="G466" s="24">
        <v>52.914200000000001</v>
      </c>
      <c r="H466" s="5">
        <v>40.706699999999998</v>
      </c>
      <c r="I466" s="7">
        <f t="shared" ref="I466:I471" si="247">G466*H466</f>
        <v>2153.9624651399999</v>
      </c>
      <c r="J466" s="24">
        <v>1378.0533</v>
      </c>
      <c r="K466" s="5">
        <v>1.637</v>
      </c>
      <c r="L466" s="7">
        <f t="shared" ref="L466:L472" si="248">J466*K466</f>
        <v>2255.8732521000002</v>
      </c>
      <c r="M466" s="24">
        <v>72.240799999999993</v>
      </c>
      <c r="N466" s="5">
        <v>40.706699999999998</v>
      </c>
      <c r="O466" s="14">
        <f t="shared" ref="O466:O472" si="249">M466*N466</f>
        <v>2940.6845733599994</v>
      </c>
      <c r="P466" s="24" t="s">
        <v>25</v>
      </c>
      <c r="Q466" s="24"/>
      <c r="R466" s="24"/>
      <c r="S466" s="7">
        <f t="shared" ref="S466:S472" si="250">MEDIAN(F466,I466,L466,O466,R466)</f>
        <v>2385.4914385500001</v>
      </c>
      <c r="T466" s="8" t="s">
        <v>26</v>
      </c>
      <c r="U466" s="4"/>
      <c r="V466" s="4"/>
      <c r="W466" s="4"/>
      <c r="X466" s="4"/>
    </row>
    <row r="467" spans="1:24" ht="37.5" customHeight="1">
      <c r="A467" s="17" t="s">
        <v>657</v>
      </c>
      <c r="B467" s="31" t="s">
        <v>659</v>
      </c>
      <c r="C467" s="26" t="s">
        <v>658</v>
      </c>
      <c r="D467" s="20">
        <v>143.0667</v>
      </c>
      <c r="E467" s="5">
        <v>9.3934999999999995</v>
      </c>
      <c r="F467" s="7">
        <f t="shared" si="246"/>
        <v>1343.8970464499998</v>
      </c>
      <c r="G467" s="24">
        <v>30.651299999999999</v>
      </c>
      <c r="H467" s="5">
        <v>40.706699999999998</v>
      </c>
      <c r="I467" s="7">
        <f t="shared" si="247"/>
        <v>1247.7132737099998</v>
      </c>
      <c r="J467" s="24">
        <v>976.80399999999997</v>
      </c>
      <c r="K467" s="5">
        <v>1.637</v>
      </c>
      <c r="L467" s="7">
        <f t="shared" si="248"/>
        <v>1599.0281479999999</v>
      </c>
      <c r="M467" s="24">
        <v>39.283299999999997</v>
      </c>
      <c r="N467" s="5">
        <v>40.706699999999998</v>
      </c>
      <c r="O467" s="14">
        <f t="shared" si="249"/>
        <v>1599.0935081099999</v>
      </c>
      <c r="P467" s="24">
        <v>12878.466700000001</v>
      </c>
      <c r="Q467" s="6">
        <v>0.105882</v>
      </c>
      <c r="R467" s="14">
        <f>P467*Q467</f>
        <v>1363.5978111294</v>
      </c>
      <c r="S467" s="7">
        <f t="shared" si="250"/>
        <v>1363.5978111294</v>
      </c>
      <c r="T467" s="8" t="s">
        <v>26</v>
      </c>
      <c r="U467" s="4"/>
      <c r="V467" s="4"/>
      <c r="W467" s="4"/>
      <c r="X467" s="4"/>
    </row>
    <row r="468" spans="1:24" ht="37.5" customHeight="1">
      <c r="A468" s="17" t="s">
        <v>660</v>
      </c>
      <c r="B468" s="31" t="s">
        <v>661</v>
      </c>
      <c r="C468" s="26" t="s">
        <v>485</v>
      </c>
      <c r="D468" s="20">
        <v>19.399999999999999</v>
      </c>
      <c r="E468" s="5">
        <v>9.3934999999999995</v>
      </c>
      <c r="F468" s="7">
        <f t="shared" si="246"/>
        <v>182.23389999999998</v>
      </c>
      <c r="G468" s="24">
        <v>4.7750000000000004</v>
      </c>
      <c r="H468" s="5">
        <v>40.706699999999998</v>
      </c>
      <c r="I468" s="7">
        <f t="shared" si="247"/>
        <v>194.3744925</v>
      </c>
      <c r="J468" s="24">
        <v>918.71</v>
      </c>
      <c r="K468" s="5">
        <v>1.637</v>
      </c>
      <c r="L468" s="7">
        <f t="shared" si="248"/>
        <v>1503.9282700000001</v>
      </c>
      <c r="M468" s="24">
        <v>12.69</v>
      </c>
      <c r="N468" s="5">
        <v>40.706699999999998</v>
      </c>
      <c r="O468" s="14">
        <f t="shared" si="249"/>
        <v>516.56802299999993</v>
      </c>
      <c r="P468" s="24" t="s">
        <v>25</v>
      </c>
      <c r="Q468" s="24"/>
      <c r="R468" s="24"/>
      <c r="S468" s="7">
        <f t="shared" si="250"/>
        <v>355.47125774999995</v>
      </c>
      <c r="T468" s="8" t="s">
        <v>26</v>
      </c>
      <c r="U468" s="4"/>
      <c r="V468" s="4"/>
      <c r="W468" s="4"/>
      <c r="X468" s="4"/>
    </row>
    <row r="469" spans="1:24" ht="37.5" customHeight="1">
      <c r="A469" s="17" t="s">
        <v>660</v>
      </c>
      <c r="B469" s="31" t="s">
        <v>661</v>
      </c>
      <c r="C469" s="26" t="s">
        <v>662</v>
      </c>
      <c r="D469" s="20">
        <v>45.75</v>
      </c>
      <c r="E469" s="5">
        <v>9.3934999999999995</v>
      </c>
      <c r="F469" s="7">
        <f t="shared" si="246"/>
        <v>429.75262499999997</v>
      </c>
      <c r="G469" s="24">
        <v>13.09</v>
      </c>
      <c r="H469" s="5">
        <v>40.706699999999998</v>
      </c>
      <c r="I469" s="7">
        <f t="shared" si="247"/>
        <v>532.85070299999995</v>
      </c>
      <c r="J469" s="24">
        <v>2314.23</v>
      </c>
      <c r="K469" s="5">
        <v>1.637</v>
      </c>
      <c r="L469" s="7">
        <f t="shared" si="248"/>
        <v>3788.3945100000001</v>
      </c>
      <c r="M469" s="24">
        <v>17.57</v>
      </c>
      <c r="N469" s="5">
        <v>40.706699999999998</v>
      </c>
      <c r="O469" s="14">
        <f t="shared" si="249"/>
        <v>715.21671900000001</v>
      </c>
      <c r="P469" s="24" t="s">
        <v>25</v>
      </c>
      <c r="Q469" s="52"/>
      <c r="R469" s="24"/>
      <c r="S469" s="7">
        <f t="shared" si="250"/>
        <v>624.03371100000004</v>
      </c>
      <c r="T469" s="8" t="s">
        <v>26</v>
      </c>
      <c r="U469" s="4"/>
      <c r="V469" s="4"/>
      <c r="W469" s="4"/>
      <c r="X469" s="4"/>
    </row>
    <row r="470" spans="1:24" ht="37.5" customHeight="1">
      <c r="A470" s="17" t="s">
        <v>660</v>
      </c>
      <c r="B470" s="31" t="s">
        <v>663</v>
      </c>
      <c r="C470" s="26" t="s">
        <v>664</v>
      </c>
      <c r="D470" s="20">
        <v>138.5</v>
      </c>
      <c r="E470" s="5">
        <v>9.3934999999999995</v>
      </c>
      <c r="F470" s="7">
        <f t="shared" si="246"/>
        <v>1300.9997499999999</v>
      </c>
      <c r="G470" s="24">
        <v>37.5413</v>
      </c>
      <c r="H470" s="5">
        <v>40.706699999999998</v>
      </c>
      <c r="I470" s="7">
        <f t="shared" si="247"/>
        <v>1528.1824367099998</v>
      </c>
      <c r="J470" s="24">
        <v>11584.59</v>
      </c>
      <c r="K470" s="5">
        <v>1.637</v>
      </c>
      <c r="L470" s="7">
        <f t="shared" si="248"/>
        <v>18963.973829999999</v>
      </c>
      <c r="M470" s="24">
        <v>52.433999999999997</v>
      </c>
      <c r="N470" s="5">
        <v>40.706699999999998</v>
      </c>
      <c r="O470" s="14">
        <f t="shared" si="249"/>
        <v>2134.4151078</v>
      </c>
      <c r="P470" s="24" t="s">
        <v>25</v>
      </c>
      <c r="Q470" s="52"/>
      <c r="R470" s="24"/>
      <c r="S470" s="7">
        <f t="shared" si="250"/>
        <v>1831.2987722549999</v>
      </c>
      <c r="T470" s="8" t="s">
        <v>26</v>
      </c>
      <c r="U470" s="4"/>
      <c r="V470" s="4"/>
      <c r="W470" s="4"/>
      <c r="X470" s="4"/>
    </row>
    <row r="471" spans="1:24" ht="37.5" customHeight="1">
      <c r="A471" s="17" t="s">
        <v>660</v>
      </c>
      <c r="B471" s="31" t="s">
        <v>661</v>
      </c>
      <c r="C471" s="26" t="s">
        <v>665</v>
      </c>
      <c r="D471" s="20">
        <v>225</v>
      </c>
      <c r="E471" s="5">
        <v>9.3934999999999995</v>
      </c>
      <c r="F471" s="7">
        <f t="shared" si="246"/>
        <v>2113.5374999999999</v>
      </c>
      <c r="G471" s="24">
        <v>62.568800000000003</v>
      </c>
      <c r="H471" s="5">
        <v>40.706699999999998</v>
      </c>
      <c r="I471" s="7">
        <f t="shared" si="247"/>
        <v>2546.9693709600001</v>
      </c>
      <c r="J471" s="24">
        <v>19257.900000000001</v>
      </c>
      <c r="K471" s="5">
        <v>1.637</v>
      </c>
      <c r="L471" s="7">
        <f t="shared" si="248"/>
        <v>31525.182300000004</v>
      </c>
      <c r="M471" s="24">
        <v>86.93</v>
      </c>
      <c r="N471" s="5">
        <v>40.706699999999998</v>
      </c>
      <c r="O471" s="14">
        <f t="shared" si="249"/>
        <v>3538.6334310000002</v>
      </c>
      <c r="P471" s="24" t="s">
        <v>25</v>
      </c>
      <c r="Q471" s="52"/>
      <c r="R471" s="24"/>
      <c r="S471" s="7">
        <f t="shared" si="250"/>
        <v>3042.8014009799999</v>
      </c>
      <c r="T471" s="8" t="s">
        <v>26</v>
      </c>
      <c r="U471" s="4"/>
      <c r="V471" s="4"/>
      <c r="W471" s="4"/>
      <c r="X471" s="4"/>
    </row>
    <row r="472" spans="1:24" ht="37.5" customHeight="1">
      <c r="A472" s="17" t="s">
        <v>660</v>
      </c>
      <c r="B472" s="31" t="s">
        <v>666</v>
      </c>
      <c r="C472" s="26" t="s">
        <v>667</v>
      </c>
      <c r="D472" s="20" t="s">
        <v>25</v>
      </c>
      <c r="E472" s="24"/>
      <c r="F472" s="24"/>
      <c r="G472" s="24" t="s">
        <v>25</v>
      </c>
      <c r="H472" s="52"/>
      <c r="I472" s="24"/>
      <c r="J472" s="83">
        <v>20609.57</v>
      </c>
      <c r="K472" s="5">
        <v>1.637</v>
      </c>
      <c r="L472" s="7">
        <f t="shared" si="248"/>
        <v>33737.866090000003</v>
      </c>
      <c r="M472" s="24">
        <v>840</v>
      </c>
      <c r="N472" s="5">
        <v>40.706699999999998</v>
      </c>
      <c r="O472" s="14">
        <f t="shared" si="249"/>
        <v>34193.627999999997</v>
      </c>
      <c r="P472" s="24" t="s">
        <v>25</v>
      </c>
      <c r="Q472" s="52"/>
      <c r="R472" s="24"/>
      <c r="S472" s="7">
        <f t="shared" si="250"/>
        <v>33965.747044999996</v>
      </c>
      <c r="T472" s="8" t="s">
        <v>26</v>
      </c>
      <c r="U472" s="4"/>
      <c r="V472" s="4"/>
      <c r="W472" s="4"/>
      <c r="X472" s="4"/>
    </row>
    <row r="473" spans="1:24" ht="37.5" customHeight="1">
      <c r="A473" s="17" t="s">
        <v>668</v>
      </c>
      <c r="B473" s="31" t="s">
        <v>187</v>
      </c>
      <c r="C473" s="26" t="s">
        <v>669</v>
      </c>
      <c r="D473" s="20" t="s">
        <v>25</v>
      </c>
      <c r="E473" s="24"/>
      <c r="F473" s="24"/>
      <c r="G473" s="24" t="s">
        <v>25</v>
      </c>
      <c r="H473" s="24"/>
      <c r="I473" s="24"/>
      <c r="J473" s="24" t="s">
        <v>61</v>
      </c>
      <c r="K473" s="24"/>
      <c r="L473" s="24"/>
      <c r="M473" s="24" t="s">
        <v>25</v>
      </c>
      <c r="N473" s="24"/>
      <c r="O473" s="24"/>
      <c r="P473" s="24" t="s">
        <v>25</v>
      </c>
      <c r="Q473" s="24"/>
      <c r="R473" s="24"/>
      <c r="S473" s="87" t="s">
        <v>25</v>
      </c>
      <c r="T473" s="88" t="s">
        <v>62</v>
      </c>
      <c r="U473" s="4"/>
      <c r="V473" s="4"/>
      <c r="W473" s="4"/>
      <c r="X473" s="4"/>
    </row>
    <row r="474" spans="1:24" ht="37.5" customHeight="1">
      <c r="A474" s="17" t="s">
        <v>668</v>
      </c>
      <c r="B474" s="31" t="s">
        <v>55</v>
      </c>
      <c r="C474" s="26" t="s">
        <v>39</v>
      </c>
      <c r="D474" s="20" t="s">
        <v>61</v>
      </c>
      <c r="E474" s="24"/>
      <c r="F474" s="24"/>
      <c r="G474" s="24" t="s">
        <v>25</v>
      </c>
      <c r="H474" s="24"/>
      <c r="I474" s="24"/>
      <c r="J474" s="54" t="s">
        <v>25</v>
      </c>
      <c r="K474" s="52"/>
      <c r="L474" s="24"/>
      <c r="M474" s="69" t="s">
        <v>25</v>
      </c>
      <c r="N474" s="52"/>
      <c r="O474" s="24"/>
      <c r="P474" s="24" t="s">
        <v>25</v>
      </c>
      <c r="Q474" s="52"/>
      <c r="R474" s="24"/>
      <c r="S474" s="89">
        <v>18.04</v>
      </c>
      <c r="T474" s="90" t="s">
        <v>43</v>
      </c>
      <c r="U474" s="4"/>
      <c r="V474" s="4"/>
      <c r="W474" s="4"/>
      <c r="X474" s="4"/>
    </row>
    <row r="475" spans="1:24" ht="37.5" customHeight="1">
      <c r="A475" s="17" t="s">
        <v>668</v>
      </c>
      <c r="B475" s="31" t="s">
        <v>172</v>
      </c>
      <c r="C475" s="65" t="s">
        <v>39</v>
      </c>
      <c r="D475" s="24">
        <v>2.0796000000000001</v>
      </c>
      <c r="E475" s="5">
        <v>9.3934999999999995</v>
      </c>
      <c r="F475" s="7">
        <f t="shared" ref="F475:F478" si="251">D475*E475</f>
        <v>19.534722599999998</v>
      </c>
      <c r="G475" s="24">
        <v>0.56079999999999997</v>
      </c>
      <c r="H475" s="5">
        <v>40.706699999999998</v>
      </c>
      <c r="I475" s="7">
        <f t="shared" ref="I475:I478" si="252">G475*H475</f>
        <v>22.828317359999996</v>
      </c>
      <c r="J475" s="24">
        <v>19.787600000000001</v>
      </c>
      <c r="K475" s="5">
        <v>1.637</v>
      </c>
      <c r="L475" s="7">
        <f t="shared" ref="L475:L478" si="253">J475*K475</f>
        <v>32.392301200000006</v>
      </c>
      <c r="M475" s="24">
        <v>0.94130000000000003</v>
      </c>
      <c r="N475" s="5">
        <v>40.706699999999998</v>
      </c>
      <c r="O475" s="14">
        <f t="shared" ref="O475:O478" si="254">M475*N475</f>
        <v>38.317216709999997</v>
      </c>
      <c r="P475" s="24">
        <v>232.3373</v>
      </c>
      <c r="Q475" s="6">
        <v>0.105882</v>
      </c>
      <c r="R475" s="14">
        <f>P475*Q475</f>
        <v>24.600337998600001</v>
      </c>
      <c r="S475" s="7">
        <f t="shared" ref="S475:S478" si="255">MEDIAN(F475,I475,L475,O475,R475)</f>
        <v>24.600337998600001</v>
      </c>
      <c r="T475" s="8" t="s">
        <v>26</v>
      </c>
      <c r="U475" s="4"/>
      <c r="V475" s="4"/>
      <c r="W475" s="4"/>
      <c r="X475" s="4"/>
    </row>
    <row r="476" spans="1:24" ht="37.5" customHeight="1">
      <c r="A476" s="17" t="s">
        <v>670</v>
      </c>
      <c r="B476" s="31" t="s">
        <v>671</v>
      </c>
      <c r="C476" s="65" t="s">
        <v>36</v>
      </c>
      <c r="D476" s="24">
        <v>53.0625</v>
      </c>
      <c r="E476" s="5">
        <v>9.3934999999999995</v>
      </c>
      <c r="F476" s="7">
        <f t="shared" si="251"/>
        <v>498.44259374999996</v>
      </c>
      <c r="G476" s="156">
        <v>125.5963</v>
      </c>
      <c r="H476" s="5">
        <v>40.706699999999998</v>
      </c>
      <c r="I476" s="7">
        <f t="shared" si="252"/>
        <v>5112.6109052100001</v>
      </c>
      <c r="J476" s="24">
        <v>3276.0538000000001</v>
      </c>
      <c r="K476" s="5">
        <v>1.637</v>
      </c>
      <c r="L476" s="7">
        <f t="shared" si="253"/>
        <v>5362.9000706000006</v>
      </c>
      <c r="M476" s="24">
        <v>17.559999999999999</v>
      </c>
      <c r="N476" s="5">
        <v>40.706699999999998</v>
      </c>
      <c r="O476" s="14">
        <f t="shared" si="254"/>
        <v>714.80965199999991</v>
      </c>
      <c r="P476" s="24" t="s">
        <v>25</v>
      </c>
      <c r="Q476" s="24"/>
      <c r="R476" s="24"/>
      <c r="S476" s="155">
        <f t="shared" si="255"/>
        <v>2913.710278605</v>
      </c>
      <c r="T476" s="8" t="s">
        <v>26</v>
      </c>
      <c r="U476" s="4"/>
      <c r="V476" s="4"/>
      <c r="W476" s="4"/>
      <c r="X476" s="4"/>
    </row>
    <row r="477" spans="1:24" ht="37.5" customHeight="1">
      <c r="A477" s="17" t="s">
        <v>670</v>
      </c>
      <c r="B477" s="31" t="s">
        <v>672</v>
      </c>
      <c r="C477" s="65" t="s">
        <v>317</v>
      </c>
      <c r="D477" s="24">
        <v>111.5</v>
      </c>
      <c r="E477" s="5">
        <v>9.3934999999999995</v>
      </c>
      <c r="F477" s="7">
        <f t="shared" si="251"/>
        <v>1047.3752500000001</v>
      </c>
      <c r="G477" s="156">
        <v>49.99</v>
      </c>
      <c r="H477" s="5">
        <v>40.706699999999998</v>
      </c>
      <c r="I477" s="7">
        <f t="shared" si="252"/>
        <v>2034.9279329999999</v>
      </c>
      <c r="J477" s="24">
        <v>6519.7</v>
      </c>
      <c r="K477" s="5">
        <v>1.637</v>
      </c>
      <c r="L477" s="7">
        <f t="shared" si="253"/>
        <v>10672.748900000001</v>
      </c>
      <c r="M477" s="24">
        <v>31.11</v>
      </c>
      <c r="N477" s="5">
        <v>40.706699999999998</v>
      </c>
      <c r="O477" s="14">
        <f t="shared" si="254"/>
        <v>1266.3854369999999</v>
      </c>
      <c r="P477" s="24" t="s">
        <v>25</v>
      </c>
      <c r="Q477" s="24"/>
      <c r="R477" s="24"/>
      <c r="S477" s="155">
        <f t="shared" si="255"/>
        <v>1650.6566849999999</v>
      </c>
      <c r="T477" s="8" t="s">
        <v>26</v>
      </c>
      <c r="U477" s="4"/>
      <c r="V477" s="4"/>
      <c r="W477" s="4"/>
      <c r="X477" s="4"/>
    </row>
    <row r="478" spans="1:24" ht="37.5" customHeight="1">
      <c r="A478" s="17" t="s">
        <v>670</v>
      </c>
      <c r="B478" s="31" t="s">
        <v>671</v>
      </c>
      <c r="C478" s="65" t="s">
        <v>319</v>
      </c>
      <c r="D478" s="24">
        <v>201.5</v>
      </c>
      <c r="E478" s="5">
        <v>9.3934999999999995</v>
      </c>
      <c r="F478" s="7">
        <f t="shared" si="251"/>
        <v>1892.79025</v>
      </c>
      <c r="G478" s="156">
        <v>100.974</v>
      </c>
      <c r="H478" s="5">
        <v>40.706699999999998</v>
      </c>
      <c r="I478" s="7">
        <f t="shared" si="252"/>
        <v>4110.3183257999999</v>
      </c>
      <c r="J478" s="24">
        <v>13169.03</v>
      </c>
      <c r="K478" s="5">
        <v>1.637</v>
      </c>
      <c r="L478" s="7">
        <f t="shared" si="253"/>
        <v>21557.702110000002</v>
      </c>
      <c r="M478" s="24">
        <v>66.23</v>
      </c>
      <c r="N478" s="5">
        <v>40.706699999999998</v>
      </c>
      <c r="O478" s="14">
        <f t="shared" si="254"/>
        <v>2696.0047410000002</v>
      </c>
      <c r="P478" s="24" t="s">
        <v>25</v>
      </c>
      <c r="Q478" s="24"/>
      <c r="R478" s="24"/>
      <c r="S478" s="155">
        <f t="shared" si="255"/>
        <v>3403.1615333999998</v>
      </c>
      <c r="T478" s="8" t="s">
        <v>26</v>
      </c>
      <c r="U478" s="4"/>
      <c r="V478" s="4"/>
      <c r="W478" s="4"/>
      <c r="X478" s="4"/>
    </row>
    <row r="479" spans="1:24" ht="37.5" customHeight="1">
      <c r="A479" s="17" t="s">
        <v>670</v>
      </c>
      <c r="B479" s="31" t="s">
        <v>673</v>
      </c>
      <c r="C479" s="65" t="s">
        <v>674</v>
      </c>
      <c r="D479" s="24" t="s">
        <v>25</v>
      </c>
      <c r="E479" s="24"/>
      <c r="F479" s="24"/>
      <c r="G479" s="24" t="s">
        <v>25</v>
      </c>
      <c r="H479" s="24"/>
      <c r="I479" s="24"/>
      <c r="J479" s="54" t="s">
        <v>25</v>
      </c>
      <c r="K479" s="52"/>
      <c r="L479" s="24"/>
      <c r="M479" s="24" t="s">
        <v>25</v>
      </c>
      <c r="N479" s="52"/>
      <c r="O479" s="24"/>
      <c r="P479" s="24" t="s">
        <v>25</v>
      </c>
      <c r="Q479" s="52"/>
      <c r="R479" s="24"/>
      <c r="S479" s="87" t="s">
        <v>25</v>
      </c>
      <c r="T479" s="88" t="s">
        <v>62</v>
      </c>
      <c r="U479" s="4"/>
      <c r="V479" s="4"/>
      <c r="W479" s="4"/>
      <c r="X479" s="4"/>
    </row>
    <row r="480" spans="1:24" ht="37.5" customHeight="1">
      <c r="A480" s="17" t="s">
        <v>675</v>
      </c>
      <c r="B480" s="31" t="s">
        <v>676</v>
      </c>
      <c r="C480" s="26" t="s">
        <v>677</v>
      </c>
      <c r="D480" s="20" t="s">
        <v>25</v>
      </c>
      <c r="E480" s="24"/>
      <c r="F480" s="24"/>
      <c r="G480" s="24">
        <v>3.5371999999999999</v>
      </c>
      <c r="H480" s="5">
        <v>40.706699999999998</v>
      </c>
      <c r="I480" s="7">
        <f t="shared" ref="I480:I485" si="256">G480*H480</f>
        <v>143.98773924</v>
      </c>
      <c r="J480" s="156">
        <v>147.18289999999999</v>
      </c>
      <c r="K480" s="5">
        <v>1.637</v>
      </c>
      <c r="L480" s="7">
        <f t="shared" ref="L480:L485" si="257">J480*K480</f>
        <v>240.93840729999999</v>
      </c>
      <c r="M480" s="24">
        <v>9.2230000000000008</v>
      </c>
      <c r="N480" s="5">
        <v>40.706699999999998</v>
      </c>
      <c r="O480" s="14">
        <f t="shared" ref="O480:O485" si="258">M480*N480</f>
        <v>375.43789409999999</v>
      </c>
      <c r="P480" s="24">
        <v>1905.2283</v>
      </c>
      <c r="Q480" s="6">
        <v>0.105882</v>
      </c>
      <c r="R480" s="14">
        <f t="shared" ref="R480:R485" si="259">P480*Q480</f>
        <v>201.7293828606</v>
      </c>
      <c r="S480" s="155">
        <f t="shared" ref="S480:S485" si="260">MEDIAN(F480,I480,L480,O480,R480)</f>
        <v>221.33389508030001</v>
      </c>
      <c r="T480" s="8" t="s">
        <v>26</v>
      </c>
      <c r="U480" s="4"/>
      <c r="V480" s="4"/>
      <c r="W480" s="4"/>
      <c r="X480" s="4"/>
    </row>
    <row r="481" spans="1:24" ht="37.5" customHeight="1">
      <c r="A481" s="17" t="s">
        <v>675</v>
      </c>
      <c r="B481" s="31" t="s">
        <v>676</v>
      </c>
      <c r="C481" s="26" t="s">
        <v>678</v>
      </c>
      <c r="D481" s="20" t="s">
        <v>25</v>
      </c>
      <c r="E481" s="24"/>
      <c r="F481" s="24"/>
      <c r="G481" s="24">
        <v>7.2990000000000004</v>
      </c>
      <c r="H481" s="5">
        <v>40.706699999999998</v>
      </c>
      <c r="I481" s="7">
        <f t="shared" si="256"/>
        <v>297.1182033</v>
      </c>
      <c r="J481" s="24">
        <v>396.40100000000001</v>
      </c>
      <c r="K481" s="5">
        <v>1.637</v>
      </c>
      <c r="L481" s="7">
        <f t="shared" si="257"/>
        <v>648.90843700000005</v>
      </c>
      <c r="M481" s="24">
        <v>23.057600000000001</v>
      </c>
      <c r="N481" s="5">
        <v>40.706699999999998</v>
      </c>
      <c r="O481" s="14">
        <f t="shared" si="258"/>
        <v>938.59880592000002</v>
      </c>
      <c r="P481" s="24">
        <v>4863.3</v>
      </c>
      <c r="Q481" s="6">
        <v>0.105882</v>
      </c>
      <c r="R481" s="14">
        <f t="shared" si="259"/>
        <v>514.93593060000001</v>
      </c>
      <c r="S481" s="7">
        <f t="shared" si="260"/>
        <v>581.92218380000008</v>
      </c>
      <c r="T481" s="8" t="s">
        <v>26</v>
      </c>
      <c r="U481" s="4"/>
      <c r="V481" s="4"/>
      <c r="W481" s="4"/>
      <c r="X481" s="4"/>
    </row>
    <row r="482" spans="1:24" ht="37.5" customHeight="1">
      <c r="A482" s="17" t="s">
        <v>675</v>
      </c>
      <c r="B482" s="31" t="s">
        <v>676</v>
      </c>
      <c r="C482" s="26" t="s">
        <v>679</v>
      </c>
      <c r="D482" s="20" t="s">
        <v>25</v>
      </c>
      <c r="E482" s="24"/>
      <c r="F482" s="24"/>
      <c r="G482" s="24">
        <v>18.555</v>
      </c>
      <c r="H482" s="5">
        <v>40.706699999999998</v>
      </c>
      <c r="I482" s="7">
        <f t="shared" si="256"/>
        <v>755.31281849999993</v>
      </c>
      <c r="J482" s="24">
        <v>712.47400000000005</v>
      </c>
      <c r="K482" s="5">
        <v>1.637</v>
      </c>
      <c r="L482" s="7">
        <f t="shared" si="257"/>
        <v>1166.3199380000001</v>
      </c>
      <c r="M482" s="24">
        <v>48.08</v>
      </c>
      <c r="N482" s="5">
        <v>40.706699999999998</v>
      </c>
      <c r="O482" s="14">
        <f t="shared" si="258"/>
        <v>1957.1781359999998</v>
      </c>
      <c r="P482" s="24">
        <v>9869.5</v>
      </c>
      <c r="Q482" s="6">
        <v>0.105882</v>
      </c>
      <c r="R482" s="14">
        <f t="shared" si="259"/>
        <v>1045.002399</v>
      </c>
      <c r="S482" s="7">
        <f t="shared" si="260"/>
        <v>1105.6611685</v>
      </c>
      <c r="T482" s="8" t="s">
        <v>26</v>
      </c>
      <c r="U482" s="4"/>
      <c r="V482" s="4"/>
      <c r="W482" s="4"/>
      <c r="X482" s="4"/>
    </row>
    <row r="483" spans="1:24" ht="37.5" customHeight="1">
      <c r="A483" s="17" t="s">
        <v>675</v>
      </c>
      <c r="B483" s="31" t="s">
        <v>676</v>
      </c>
      <c r="C483" s="26" t="s">
        <v>680</v>
      </c>
      <c r="D483" s="20" t="s">
        <v>25</v>
      </c>
      <c r="E483" s="24"/>
      <c r="F483" s="24"/>
      <c r="G483" s="156">
        <v>3.298</v>
      </c>
      <c r="H483" s="5">
        <v>40.706699999999998</v>
      </c>
      <c r="I483" s="7">
        <f t="shared" si="256"/>
        <v>134.2506966</v>
      </c>
      <c r="J483" s="24">
        <v>155.9083</v>
      </c>
      <c r="K483" s="5">
        <v>1.637</v>
      </c>
      <c r="L483" s="7">
        <f t="shared" si="257"/>
        <v>255.2218871</v>
      </c>
      <c r="M483" s="24">
        <v>9.4239999999999995</v>
      </c>
      <c r="N483" s="5">
        <v>40.706699999999998</v>
      </c>
      <c r="O483" s="14">
        <f t="shared" si="258"/>
        <v>383.61994079999994</v>
      </c>
      <c r="P483" s="24">
        <v>2048.6667000000002</v>
      </c>
      <c r="Q483" s="6">
        <v>0.105882</v>
      </c>
      <c r="R483" s="14">
        <f t="shared" si="259"/>
        <v>216.91692752940003</v>
      </c>
      <c r="S483" s="7">
        <f t="shared" si="260"/>
        <v>236.06940731470002</v>
      </c>
      <c r="T483" s="8" t="s">
        <v>26</v>
      </c>
      <c r="U483" s="4"/>
      <c r="V483" s="4"/>
      <c r="W483" s="4"/>
      <c r="X483" s="4"/>
    </row>
    <row r="484" spans="1:24" ht="37.5" customHeight="1">
      <c r="A484" s="17" t="s">
        <v>675</v>
      </c>
      <c r="B484" s="31" t="s">
        <v>676</v>
      </c>
      <c r="C484" s="26" t="s">
        <v>681</v>
      </c>
      <c r="D484" s="20" t="s">
        <v>25</v>
      </c>
      <c r="E484" s="24"/>
      <c r="F484" s="24"/>
      <c r="G484" s="24">
        <v>8.2309999999999999</v>
      </c>
      <c r="H484" s="5">
        <v>40.706699999999998</v>
      </c>
      <c r="I484" s="7">
        <f t="shared" si="256"/>
        <v>335.05684769999999</v>
      </c>
      <c r="J484" s="24">
        <v>346.25200000000001</v>
      </c>
      <c r="K484" s="5">
        <v>1.637</v>
      </c>
      <c r="L484" s="7">
        <f t="shared" si="257"/>
        <v>566.81452400000001</v>
      </c>
      <c r="M484" s="24">
        <v>23.56</v>
      </c>
      <c r="N484" s="5">
        <v>40.706699999999998</v>
      </c>
      <c r="O484" s="14">
        <f t="shared" si="258"/>
        <v>959.04985199999987</v>
      </c>
      <c r="P484" s="24">
        <v>4518.5</v>
      </c>
      <c r="Q484" s="6">
        <v>0.105882</v>
      </c>
      <c r="R484" s="14">
        <f t="shared" si="259"/>
        <v>478.427817</v>
      </c>
      <c r="S484" s="7">
        <f t="shared" si="260"/>
        <v>522.62117050000006</v>
      </c>
      <c r="T484" s="8" t="s">
        <v>26</v>
      </c>
      <c r="U484" s="4"/>
      <c r="V484" s="4"/>
      <c r="W484" s="4"/>
      <c r="X484" s="4"/>
    </row>
    <row r="485" spans="1:24" ht="37.5" customHeight="1">
      <c r="A485" s="17" t="s">
        <v>675</v>
      </c>
      <c r="B485" s="31" t="s">
        <v>676</v>
      </c>
      <c r="C485" s="26" t="s">
        <v>682</v>
      </c>
      <c r="D485" s="20" t="s">
        <v>25</v>
      </c>
      <c r="E485" s="24"/>
      <c r="F485" s="24"/>
      <c r="G485" s="24">
        <v>16.518000000000001</v>
      </c>
      <c r="H485" s="5">
        <v>40.706699999999998</v>
      </c>
      <c r="I485" s="7">
        <f t="shared" si="256"/>
        <v>672.39327059999994</v>
      </c>
      <c r="J485" s="24">
        <v>723.14599999999996</v>
      </c>
      <c r="K485" s="5">
        <v>1.637</v>
      </c>
      <c r="L485" s="7">
        <f t="shared" si="257"/>
        <v>1183.790002</v>
      </c>
      <c r="M485" s="24">
        <v>47.12</v>
      </c>
      <c r="N485" s="5">
        <v>40.706699999999998</v>
      </c>
      <c r="O485" s="14">
        <f t="shared" si="258"/>
        <v>1918.0997039999997</v>
      </c>
      <c r="P485" s="24">
        <v>8799</v>
      </c>
      <c r="Q485" s="6">
        <v>0.105882</v>
      </c>
      <c r="R485" s="14">
        <f t="shared" si="259"/>
        <v>931.65571799999998</v>
      </c>
      <c r="S485" s="7">
        <f t="shared" si="260"/>
        <v>1057.7228599999999</v>
      </c>
      <c r="T485" s="8" t="s">
        <v>26</v>
      </c>
      <c r="U485" s="4"/>
      <c r="V485" s="4"/>
      <c r="W485" s="4"/>
      <c r="X485" s="4"/>
    </row>
    <row r="486" spans="1:24" ht="37.5" customHeight="1">
      <c r="A486" s="17" t="s">
        <v>675</v>
      </c>
      <c r="B486" s="31" t="s">
        <v>676</v>
      </c>
      <c r="C486" s="26" t="s">
        <v>683</v>
      </c>
      <c r="D486" s="20" t="s">
        <v>25</v>
      </c>
      <c r="E486" s="24"/>
      <c r="F486" s="24"/>
      <c r="G486" s="24" t="s">
        <v>25</v>
      </c>
      <c r="H486" s="52"/>
      <c r="I486" s="24"/>
      <c r="J486" s="24" t="s">
        <v>25</v>
      </c>
      <c r="K486" s="24"/>
      <c r="L486" s="24"/>
      <c r="M486" s="24" t="s">
        <v>25</v>
      </c>
      <c r="N486" s="24"/>
      <c r="O486" s="24"/>
      <c r="P486" s="24" t="s">
        <v>61</v>
      </c>
      <c r="Q486" s="52"/>
      <c r="R486" s="24"/>
      <c r="S486" s="52" t="s">
        <v>25</v>
      </c>
      <c r="T486" s="8" t="s">
        <v>62</v>
      </c>
      <c r="U486" s="4"/>
      <c r="V486" s="4"/>
      <c r="W486" s="4"/>
      <c r="X486" s="4"/>
    </row>
    <row r="487" spans="1:24" ht="37.5" customHeight="1">
      <c r="A487" s="17" t="s">
        <v>675</v>
      </c>
      <c r="B487" s="31" t="s">
        <v>676</v>
      </c>
      <c r="C487" s="26" t="s">
        <v>684</v>
      </c>
      <c r="D487" s="20" t="s">
        <v>25</v>
      </c>
      <c r="E487" s="24"/>
      <c r="F487" s="24"/>
      <c r="G487" s="24" t="s">
        <v>25</v>
      </c>
      <c r="H487" s="24"/>
      <c r="I487" s="24"/>
      <c r="J487" s="24" t="s">
        <v>25</v>
      </c>
      <c r="K487" s="24"/>
      <c r="L487" s="24"/>
      <c r="M487" s="24" t="s">
        <v>25</v>
      </c>
      <c r="N487" s="24"/>
      <c r="O487" s="24"/>
      <c r="P487" s="24" t="s">
        <v>61</v>
      </c>
      <c r="Q487" s="24"/>
      <c r="R487" s="24"/>
      <c r="S487" s="52" t="s">
        <v>25</v>
      </c>
      <c r="T487" s="8" t="s">
        <v>62</v>
      </c>
      <c r="U487" s="4"/>
      <c r="V487" s="4"/>
      <c r="W487" s="4"/>
      <c r="X487" s="4"/>
    </row>
    <row r="488" spans="1:24" ht="37.5" customHeight="1">
      <c r="A488" s="17" t="s">
        <v>675</v>
      </c>
      <c r="B488" s="31" t="s">
        <v>676</v>
      </c>
      <c r="C488" s="26" t="s">
        <v>685</v>
      </c>
      <c r="D488" s="20" t="s">
        <v>25</v>
      </c>
      <c r="E488" s="24"/>
      <c r="F488" s="24"/>
      <c r="G488" s="24" t="s">
        <v>25</v>
      </c>
      <c r="H488" s="24"/>
      <c r="I488" s="24"/>
      <c r="J488" s="24" t="s">
        <v>25</v>
      </c>
      <c r="K488" s="24"/>
      <c r="L488" s="24"/>
      <c r="M488" s="24" t="s">
        <v>25</v>
      </c>
      <c r="N488" s="24"/>
      <c r="O488" s="24"/>
      <c r="P488" s="24" t="s">
        <v>61</v>
      </c>
      <c r="Q488" s="24"/>
      <c r="R488" s="24"/>
      <c r="S488" s="52" t="s">
        <v>25</v>
      </c>
      <c r="T488" s="8" t="s">
        <v>62</v>
      </c>
      <c r="U488" s="4"/>
      <c r="V488" s="4"/>
      <c r="W488" s="4"/>
      <c r="X488" s="4"/>
    </row>
    <row r="489" spans="1:24" ht="37.5" customHeight="1">
      <c r="A489" s="17" t="s">
        <v>675</v>
      </c>
      <c r="B489" s="31" t="s">
        <v>686</v>
      </c>
      <c r="C489" s="26" t="s">
        <v>683</v>
      </c>
      <c r="D489" s="20" t="s">
        <v>25</v>
      </c>
      <c r="E489" s="24"/>
      <c r="F489" s="24"/>
      <c r="G489" s="24" t="s">
        <v>25</v>
      </c>
      <c r="H489" s="24"/>
      <c r="I489" s="24"/>
      <c r="J489" s="24" t="s">
        <v>25</v>
      </c>
      <c r="K489" s="24"/>
      <c r="L489" s="24"/>
      <c r="M489" s="24" t="s">
        <v>25</v>
      </c>
      <c r="N489" s="52"/>
      <c r="O489" s="24"/>
      <c r="P489" s="24" t="s">
        <v>61</v>
      </c>
      <c r="Q489" s="24"/>
      <c r="R489" s="24"/>
      <c r="S489" s="52" t="s">
        <v>25</v>
      </c>
      <c r="T489" s="8" t="s">
        <v>62</v>
      </c>
      <c r="U489" s="4"/>
      <c r="V489" s="4"/>
      <c r="W489" s="4"/>
      <c r="X489" s="4"/>
    </row>
    <row r="490" spans="1:24" ht="37.5" customHeight="1">
      <c r="A490" s="17" t="s">
        <v>675</v>
      </c>
      <c r="B490" s="31" t="s">
        <v>686</v>
      </c>
      <c r="C490" s="26" t="s">
        <v>680</v>
      </c>
      <c r="D490" s="20" t="s">
        <v>25</v>
      </c>
      <c r="E490" s="24"/>
      <c r="F490" s="24"/>
      <c r="G490" s="24" t="s">
        <v>25</v>
      </c>
      <c r="H490" s="24"/>
      <c r="I490" s="24"/>
      <c r="J490" s="24" t="s">
        <v>25</v>
      </c>
      <c r="K490" s="24"/>
      <c r="L490" s="24"/>
      <c r="M490" s="24" t="s">
        <v>25</v>
      </c>
      <c r="N490" s="24"/>
      <c r="O490" s="24"/>
      <c r="P490" s="24" t="s">
        <v>25</v>
      </c>
      <c r="Q490" s="24"/>
      <c r="R490" s="24"/>
      <c r="S490" s="52" t="s">
        <v>25</v>
      </c>
      <c r="T490" s="8" t="s">
        <v>62</v>
      </c>
      <c r="U490" s="4"/>
      <c r="V490" s="4"/>
      <c r="W490" s="4"/>
      <c r="X490" s="4"/>
    </row>
    <row r="491" spans="1:24" ht="37.5" customHeight="1">
      <c r="A491" s="17" t="s">
        <v>675</v>
      </c>
      <c r="B491" s="31" t="s">
        <v>686</v>
      </c>
      <c r="C491" s="26" t="s">
        <v>677</v>
      </c>
      <c r="D491" s="20" t="s">
        <v>25</v>
      </c>
      <c r="E491" s="24"/>
      <c r="F491" s="24"/>
      <c r="G491" s="24" t="s">
        <v>25</v>
      </c>
      <c r="H491" s="24"/>
      <c r="I491" s="24"/>
      <c r="J491" s="24" t="s">
        <v>25</v>
      </c>
      <c r="K491" s="24"/>
      <c r="L491" s="24"/>
      <c r="M491" s="24" t="s">
        <v>25</v>
      </c>
      <c r="N491" s="52"/>
      <c r="O491" s="24"/>
      <c r="P491" s="24" t="s">
        <v>25</v>
      </c>
      <c r="Q491" s="24"/>
      <c r="R491" s="24"/>
      <c r="S491" s="52" t="s">
        <v>25</v>
      </c>
      <c r="T491" s="8" t="s">
        <v>62</v>
      </c>
      <c r="U491" s="4"/>
      <c r="V491" s="4"/>
      <c r="W491" s="4"/>
      <c r="X491" s="4"/>
    </row>
    <row r="492" spans="1:24" ht="37.5" customHeight="1">
      <c r="A492" s="17" t="s">
        <v>687</v>
      </c>
      <c r="B492" s="31" t="s">
        <v>676</v>
      </c>
      <c r="C492" s="26" t="s">
        <v>688</v>
      </c>
      <c r="D492" s="20" t="s">
        <v>25</v>
      </c>
      <c r="E492" s="24"/>
      <c r="F492" s="24"/>
      <c r="G492" s="24">
        <v>13.555</v>
      </c>
      <c r="H492" s="5">
        <v>40.706699999999998</v>
      </c>
      <c r="I492" s="7">
        <f t="shared" ref="I492:I495" si="261">G492*H492</f>
        <v>551.77931849999993</v>
      </c>
      <c r="J492" s="24" t="s">
        <v>25</v>
      </c>
      <c r="K492" s="24"/>
      <c r="L492" s="24"/>
      <c r="M492" s="24" t="s">
        <v>25</v>
      </c>
      <c r="N492" s="24"/>
      <c r="O492" s="24"/>
      <c r="P492" s="24">
        <v>4246</v>
      </c>
      <c r="Q492" s="6">
        <v>0.105882</v>
      </c>
      <c r="R492" s="14">
        <f t="shared" ref="R492:R495" si="262">P492*Q492</f>
        <v>449.574972</v>
      </c>
      <c r="S492" s="7">
        <f t="shared" ref="S492:S495" si="263">MEDIAN(F492,I492,L492,O492,R492)</f>
        <v>500.67714524999997</v>
      </c>
      <c r="T492" s="8" t="s">
        <v>26</v>
      </c>
      <c r="U492" s="4"/>
      <c r="V492" s="4"/>
      <c r="W492" s="4"/>
      <c r="X492" s="4"/>
    </row>
    <row r="493" spans="1:24" ht="37.5" customHeight="1">
      <c r="A493" s="17" t="s">
        <v>687</v>
      </c>
      <c r="B493" s="31" t="s">
        <v>676</v>
      </c>
      <c r="C493" s="26" t="s">
        <v>689</v>
      </c>
      <c r="D493" s="20" t="s">
        <v>25</v>
      </c>
      <c r="E493" s="24"/>
      <c r="F493" s="24"/>
      <c r="G493" s="24">
        <v>27.11</v>
      </c>
      <c r="H493" s="5">
        <v>40.706699999999998</v>
      </c>
      <c r="I493" s="7">
        <f t="shared" si="261"/>
        <v>1103.5586369999999</v>
      </c>
      <c r="J493" s="24" t="s">
        <v>25</v>
      </c>
      <c r="K493" s="24"/>
      <c r="L493" s="24"/>
      <c r="M493" s="24" t="s">
        <v>25</v>
      </c>
      <c r="N493" s="24"/>
      <c r="O493" s="24"/>
      <c r="P493" s="24">
        <v>8343</v>
      </c>
      <c r="Q493" s="6">
        <v>0.105882</v>
      </c>
      <c r="R493" s="14">
        <f t="shared" si="262"/>
        <v>883.37352600000008</v>
      </c>
      <c r="S493" s="7">
        <f t="shared" si="263"/>
        <v>993.46608149999997</v>
      </c>
      <c r="T493" s="8" t="s">
        <v>26</v>
      </c>
      <c r="U493" s="91"/>
      <c r="V493" s="91"/>
      <c r="W493" s="91"/>
      <c r="X493" s="91"/>
    </row>
    <row r="494" spans="1:24" ht="37.5" customHeight="1">
      <c r="A494" s="17" t="s">
        <v>687</v>
      </c>
      <c r="B494" s="31" t="s">
        <v>676</v>
      </c>
      <c r="C494" s="26" t="s">
        <v>690</v>
      </c>
      <c r="D494" s="20" t="s">
        <v>25</v>
      </c>
      <c r="E494" s="24"/>
      <c r="F494" s="24"/>
      <c r="G494" s="24">
        <v>13.567</v>
      </c>
      <c r="H494" s="5">
        <v>40.706699999999998</v>
      </c>
      <c r="I494" s="7">
        <f t="shared" si="261"/>
        <v>552.2677989</v>
      </c>
      <c r="J494" s="24" t="s">
        <v>25</v>
      </c>
      <c r="K494" s="24"/>
      <c r="L494" s="24"/>
      <c r="M494" s="24" t="s">
        <v>25</v>
      </c>
      <c r="N494" s="24"/>
      <c r="O494" s="24"/>
      <c r="P494" s="24">
        <v>4767</v>
      </c>
      <c r="Q494" s="6">
        <v>0.105882</v>
      </c>
      <c r="R494" s="14">
        <f t="shared" si="262"/>
        <v>504.73949400000004</v>
      </c>
      <c r="S494" s="7">
        <f t="shared" si="263"/>
        <v>528.50364645000002</v>
      </c>
      <c r="T494" s="8" t="s">
        <v>26</v>
      </c>
      <c r="U494" s="4"/>
      <c r="V494" s="4"/>
      <c r="W494" s="4"/>
      <c r="X494" s="4"/>
    </row>
    <row r="495" spans="1:24" ht="37.5" customHeight="1">
      <c r="A495" s="17" t="s">
        <v>687</v>
      </c>
      <c r="B495" s="31" t="s">
        <v>676</v>
      </c>
      <c r="C495" s="26" t="s">
        <v>691</v>
      </c>
      <c r="D495" s="20" t="s">
        <v>25</v>
      </c>
      <c r="E495" s="24"/>
      <c r="F495" s="24"/>
      <c r="G495" s="24">
        <v>22.911000000000001</v>
      </c>
      <c r="H495" s="5">
        <v>40.706699999999998</v>
      </c>
      <c r="I495" s="7">
        <f t="shared" si="261"/>
        <v>932.63120370000001</v>
      </c>
      <c r="J495" s="24" t="s">
        <v>25</v>
      </c>
      <c r="K495" s="24"/>
      <c r="L495" s="24"/>
      <c r="M495" s="24" t="s">
        <v>25</v>
      </c>
      <c r="N495" s="24"/>
      <c r="O495" s="24"/>
      <c r="P495" s="24">
        <v>9385</v>
      </c>
      <c r="Q495" s="6">
        <v>0.105882</v>
      </c>
      <c r="R495" s="14">
        <f t="shared" si="262"/>
        <v>993.70257000000004</v>
      </c>
      <c r="S495" s="7">
        <f t="shared" si="263"/>
        <v>963.16688685000008</v>
      </c>
      <c r="T495" s="8" t="s">
        <v>26</v>
      </c>
      <c r="U495" s="4"/>
      <c r="V495" s="4"/>
      <c r="W495" s="4"/>
      <c r="X495" s="4"/>
    </row>
    <row r="496" spans="1:24" ht="37.5" customHeight="1">
      <c r="A496" s="17" t="s">
        <v>692</v>
      </c>
      <c r="B496" s="31" t="s">
        <v>64</v>
      </c>
      <c r="C496" s="26" t="s">
        <v>693</v>
      </c>
      <c r="D496" s="20" t="s">
        <v>25</v>
      </c>
      <c r="E496" s="24"/>
      <c r="F496" s="24"/>
      <c r="G496" s="24" t="s">
        <v>25</v>
      </c>
      <c r="H496" s="24"/>
      <c r="I496" s="24"/>
      <c r="J496" s="24" t="s">
        <v>61</v>
      </c>
      <c r="K496" s="24"/>
      <c r="L496" s="24"/>
      <c r="M496" s="24" t="s">
        <v>25</v>
      </c>
      <c r="N496" s="24"/>
      <c r="O496" s="24"/>
      <c r="P496" s="24" t="s">
        <v>25</v>
      </c>
      <c r="Q496" s="24"/>
      <c r="R496" s="24"/>
      <c r="S496" s="24">
        <v>0.81469999999999998</v>
      </c>
      <c r="T496" s="8" t="s">
        <v>43</v>
      </c>
      <c r="U496" s="4"/>
      <c r="V496" s="4"/>
      <c r="W496" s="4"/>
      <c r="X496" s="4"/>
    </row>
    <row r="497" spans="1:24" ht="37.5" customHeight="1">
      <c r="A497" s="17" t="s">
        <v>692</v>
      </c>
      <c r="B497" s="31" t="s">
        <v>64</v>
      </c>
      <c r="C497" s="26" t="s">
        <v>694</v>
      </c>
      <c r="D497" s="20" t="s">
        <v>25</v>
      </c>
      <c r="E497" s="24"/>
      <c r="F497" s="24"/>
      <c r="G497" s="24" t="s">
        <v>25</v>
      </c>
      <c r="H497" s="24"/>
      <c r="I497" s="24"/>
      <c r="J497" s="24" t="s">
        <v>61</v>
      </c>
      <c r="K497" s="24"/>
      <c r="L497" s="24"/>
      <c r="M497" s="24" t="s">
        <v>25</v>
      </c>
      <c r="N497" s="24"/>
      <c r="O497" s="24"/>
      <c r="P497" s="24" t="s">
        <v>25</v>
      </c>
      <c r="Q497" s="24"/>
      <c r="R497" s="24"/>
      <c r="S497" s="24">
        <v>1.0098</v>
      </c>
      <c r="T497" s="8" t="s">
        <v>43</v>
      </c>
      <c r="U497" s="4"/>
      <c r="V497" s="4"/>
      <c r="W497" s="4"/>
      <c r="X497" s="4"/>
    </row>
    <row r="498" spans="1:24" ht="37.5" customHeight="1">
      <c r="A498" s="17" t="s">
        <v>692</v>
      </c>
      <c r="B498" s="31" t="s">
        <v>64</v>
      </c>
      <c r="C498" s="26" t="s">
        <v>34</v>
      </c>
      <c r="D498" s="20" t="s">
        <v>25</v>
      </c>
      <c r="E498" s="24"/>
      <c r="F498" s="24"/>
      <c r="G498" s="24" t="s">
        <v>25</v>
      </c>
      <c r="H498" s="24"/>
      <c r="I498" s="24"/>
      <c r="J498" s="24" t="s">
        <v>61</v>
      </c>
      <c r="K498" s="24"/>
      <c r="L498" s="24"/>
      <c r="M498" s="24" t="s">
        <v>25</v>
      </c>
      <c r="N498" s="24"/>
      <c r="O498" s="24"/>
      <c r="P498" s="24" t="s">
        <v>25</v>
      </c>
      <c r="Q498" s="24"/>
      <c r="R498" s="24"/>
      <c r="S498" s="24">
        <v>7.2889999999999997</v>
      </c>
      <c r="T498" s="8" t="s">
        <v>43</v>
      </c>
      <c r="U498" s="4"/>
      <c r="V498" s="4"/>
      <c r="W498" s="4"/>
      <c r="X498" s="4"/>
    </row>
    <row r="499" spans="1:24" ht="51" customHeight="1">
      <c r="A499" s="17" t="s">
        <v>695</v>
      </c>
      <c r="B499" s="31" t="s">
        <v>696</v>
      </c>
      <c r="C499" s="26" t="s">
        <v>697</v>
      </c>
      <c r="D499" s="20" t="s">
        <v>25</v>
      </c>
      <c r="E499" s="24"/>
      <c r="F499" s="24"/>
      <c r="G499" s="24">
        <v>0.105</v>
      </c>
      <c r="H499" s="5">
        <v>40.706699999999998</v>
      </c>
      <c r="I499" s="7">
        <f t="shared" ref="I499:I500" si="264">G499*H499</f>
        <v>4.2742034999999996</v>
      </c>
      <c r="J499" s="24">
        <v>21.65</v>
      </c>
      <c r="K499" s="5">
        <v>1.637</v>
      </c>
      <c r="L499" s="7">
        <f t="shared" ref="L499:L500" si="265">J499*K499</f>
        <v>35.441049999999997</v>
      </c>
      <c r="M499" s="24">
        <v>0.4617</v>
      </c>
      <c r="N499" s="5">
        <v>40.706699999999998</v>
      </c>
      <c r="O499" s="14">
        <f t="shared" ref="O499:O500" si="266">M499*N499</f>
        <v>18.79428339</v>
      </c>
      <c r="P499" s="24" t="s">
        <v>25</v>
      </c>
      <c r="Q499" s="24"/>
      <c r="R499" s="24"/>
      <c r="S499" s="7">
        <f t="shared" ref="S499:S500" si="267">MEDIAN(F499,I499,L499,O499,R499)</f>
        <v>18.79428339</v>
      </c>
      <c r="T499" s="8" t="s">
        <v>26</v>
      </c>
      <c r="U499" s="4"/>
      <c r="V499" s="4"/>
      <c r="W499" s="4"/>
      <c r="X499" s="4"/>
    </row>
    <row r="500" spans="1:24" ht="51" customHeight="1">
      <c r="A500" s="17" t="s">
        <v>695</v>
      </c>
      <c r="B500" s="31" t="s">
        <v>696</v>
      </c>
      <c r="C500" s="26" t="s">
        <v>698</v>
      </c>
      <c r="D500" s="20" t="s">
        <v>25</v>
      </c>
      <c r="E500" s="24"/>
      <c r="F500" s="24"/>
      <c r="G500" s="24">
        <v>0.21</v>
      </c>
      <c r="H500" s="5">
        <v>40.706699999999998</v>
      </c>
      <c r="I500" s="7">
        <f t="shared" si="264"/>
        <v>8.5484069999999992</v>
      </c>
      <c r="J500" s="24">
        <v>43.3</v>
      </c>
      <c r="K500" s="5">
        <v>1.637</v>
      </c>
      <c r="L500" s="7">
        <f t="shared" si="265"/>
        <v>70.882099999999994</v>
      </c>
      <c r="M500" s="24">
        <v>0.92330000000000001</v>
      </c>
      <c r="N500" s="5">
        <v>40.706699999999998</v>
      </c>
      <c r="O500" s="14">
        <f t="shared" si="266"/>
        <v>37.584496109999996</v>
      </c>
      <c r="P500" s="24" t="s">
        <v>25</v>
      </c>
      <c r="Q500" s="54"/>
      <c r="R500" s="24"/>
      <c r="S500" s="7">
        <f t="shared" si="267"/>
        <v>37.584496109999996</v>
      </c>
      <c r="T500" s="8" t="s">
        <v>26</v>
      </c>
      <c r="U500" s="4"/>
      <c r="V500" s="4"/>
      <c r="W500" s="4"/>
      <c r="X500" s="4"/>
    </row>
    <row r="501" spans="1:24" ht="51" customHeight="1">
      <c r="A501" s="17" t="s">
        <v>695</v>
      </c>
      <c r="B501" s="31" t="s">
        <v>699</v>
      </c>
      <c r="C501" s="26" t="s">
        <v>700</v>
      </c>
      <c r="D501" s="20" t="s">
        <v>25</v>
      </c>
      <c r="E501" s="24"/>
      <c r="F501" s="24"/>
      <c r="G501" s="24" t="s">
        <v>25</v>
      </c>
      <c r="H501" s="52"/>
      <c r="I501" s="24"/>
      <c r="J501" s="24" t="s">
        <v>25</v>
      </c>
      <c r="K501" s="24"/>
      <c r="L501" s="24"/>
      <c r="M501" s="24" t="s">
        <v>25</v>
      </c>
      <c r="N501" s="24"/>
      <c r="O501" s="24"/>
      <c r="P501" s="24" t="s">
        <v>25</v>
      </c>
      <c r="Q501" s="52"/>
      <c r="R501" s="24"/>
      <c r="S501" s="24">
        <v>28.02</v>
      </c>
      <c r="T501" s="8" t="s">
        <v>43</v>
      </c>
      <c r="U501" s="4"/>
      <c r="V501" s="4"/>
      <c r="W501" s="4"/>
      <c r="X501" s="4"/>
    </row>
    <row r="502" spans="1:24" ht="37.5" customHeight="1">
      <c r="A502" s="17" t="s">
        <v>695</v>
      </c>
      <c r="B502" s="31" t="s">
        <v>699</v>
      </c>
      <c r="C502" s="26" t="s">
        <v>701</v>
      </c>
      <c r="D502" s="20" t="s">
        <v>25</v>
      </c>
      <c r="E502" s="24"/>
      <c r="F502" s="24"/>
      <c r="G502" s="24" t="s">
        <v>25</v>
      </c>
      <c r="H502" s="52"/>
      <c r="I502" s="24"/>
      <c r="J502" s="24" t="s">
        <v>25</v>
      </c>
      <c r="K502" s="24"/>
      <c r="L502" s="24"/>
      <c r="M502" s="24" t="s">
        <v>25</v>
      </c>
      <c r="N502" s="24"/>
      <c r="O502" s="24"/>
      <c r="P502" s="24" t="s">
        <v>25</v>
      </c>
      <c r="Q502" s="54"/>
      <c r="R502" s="24"/>
      <c r="S502" s="24">
        <v>34.979999999999997</v>
      </c>
      <c r="T502" s="8" t="s">
        <v>43</v>
      </c>
      <c r="U502" s="4"/>
      <c r="V502" s="4"/>
      <c r="W502" s="4"/>
      <c r="X502" s="4"/>
    </row>
    <row r="503" spans="1:24" ht="37.5" customHeight="1">
      <c r="A503" s="17" t="s">
        <v>702</v>
      </c>
      <c r="B503" s="31" t="s">
        <v>103</v>
      </c>
      <c r="C503" s="26" t="s">
        <v>279</v>
      </c>
      <c r="D503" s="20" t="s">
        <v>25</v>
      </c>
      <c r="E503" s="24"/>
      <c r="F503" s="24"/>
      <c r="G503" s="24">
        <v>0.29249999999999998</v>
      </c>
      <c r="H503" s="5">
        <v>40.706699999999998</v>
      </c>
      <c r="I503" s="7">
        <f t="shared" ref="I503:I511" si="268">G503*H503</f>
        <v>11.906709749999999</v>
      </c>
      <c r="J503" s="24">
        <v>9.1054999999999993</v>
      </c>
      <c r="K503" s="5">
        <v>1.637</v>
      </c>
      <c r="L503" s="7">
        <f t="shared" ref="L503:L511" si="269">J503*K503</f>
        <v>14.9057035</v>
      </c>
      <c r="M503" s="24" t="s">
        <v>25</v>
      </c>
      <c r="N503" s="24"/>
      <c r="O503" s="24"/>
      <c r="P503" s="24" t="s">
        <v>25</v>
      </c>
      <c r="Q503" s="54"/>
      <c r="R503" s="24"/>
      <c r="S503" s="7">
        <f t="shared" ref="S503:S511" si="270">MEDIAN(F503,I503,L503,O503,R503)</f>
        <v>13.406206624999999</v>
      </c>
      <c r="T503" s="8" t="s">
        <v>26</v>
      </c>
      <c r="U503" s="4"/>
      <c r="V503" s="4"/>
      <c r="W503" s="4"/>
      <c r="X503" s="4"/>
    </row>
    <row r="504" spans="1:24" ht="37.5" customHeight="1">
      <c r="A504" s="17" t="s">
        <v>702</v>
      </c>
      <c r="B504" s="31" t="s">
        <v>103</v>
      </c>
      <c r="C504" s="26" t="s">
        <v>537</v>
      </c>
      <c r="D504" s="20" t="s">
        <v>25</v>
      </c>
      <c r="E504" s="24"/>
      <c r="F504" s="24"/>
      <c r="G504" s="24">
        <v>0.58499999999999996</v>
      </c>
      <c r="H504" s="5">
        <v>40.706699999999998</v>
      </c>
      <c r="I504" s="7">
        <f t="shared" si="268"/>
        <v>23.813419499999998</v>
      </c>
      <c r="J504" s="24">
        <v>18.210999999999999</v>
      </c>
      <c r="K504" s="5">
        <v>1.637</v>
      </c>
      <c r="L504" s="7">
        <f t="shared" si="269"/>
        <v>29.811406999999999</v>
      </c>
      <c r="M504" s="24" t="s">
        <v>25</v>
      </c>
      <c r="N504" s="24"/>
      <c r="O504" s="24"/>
      <c r="P504" s="24" t="s">
        <v>25</v>
      </c>
      <c r="Q504" s="54"/>
      <c r="R504" s="24"/>
      <c r="S504" s="7">
        <f t="shared" si="270"/>
        <v>26.812413249999999</v>
      </c>
      <c r="T504" s="8" t="s">
        <v>26</v>
      </c>
      <c r="U504" s="4"/>
      <c r="V504" s="4"/>
      <c r="W504" s="4"/>
      <c r="X504" s="4"/>
    </row>
    <row r="505" spans="1:24" ht="37.5" customHeight="1">
      <c r="A505" s="17" t="s">
        <v>703</v>
      </c>
      <c r="B505" s="31" t="s">
        <v>704</v>
      </c>
      <c r="C505" s="26" t="s">
        <v>705</v>
      </c>
      <c r="D505" s="20">
        <v>7.5</v>
      </c>
      <c r="E505" s="5">
        <v>9.3934999999999995</v>
      </c>
      <c r="F505" s="7">
        <f t="shared" ref="F505:F511" si="271">D505*E505</f>
        <v>70.451250000000002</v>
      </c>
      <c r="G505" s="24">
        <v>2.8464</v>
      </c>
      <c r="H505" s="5">
        <v>40.706699999999998</v>
      </c>
      <c r="I505" s="7">
        <f t="shared" si="268"/>
        <v>115.86755088</v>
      </c>
      <c r="J505" s="24">
        <v>67.805899999999994</v>
      </c>
      <c r="K505" s="5">
        <v>1.637</v>
      </c>
      <c r="L505" s="7">
        <f t="shared" si="269"/>
        <v>110.99825829999999</v>
      </c>
      <c r="M505" s="24">
        <v>7.5</v>
      </c>
      <c r="N505" s="5">
        <v>40.706699999999998</v>
      </c>
      <c r="O505" s="14">
        <f t="shared" ref="O505:O511" si="272">M505*N505</f>
        <v>305.30025000000001</v>
      </c>
      <c r="P505" s="24" t="s">
        <v>25</v>
      </c>
      <c r="Q505" s="54"/>
      <c r="R505" s="24"/>
      <c r="S505" s="7">
        <f t="shared" si="270"/>
        <v>113.43290458999999</v>
      </c>
      <c r="T505" s="8" t="s">
        <v>26</v>
      </c>
      <c r="U505" s="4"/>
      <c r="V505" s="4"/>
      <c r="W505" s="4"/>
      <c r="X505" s="4"/>
    </row>
    <row r="506" spans="1:24" ht="37.5" customHeight="1">
      <c r="A506" s="17" t="s">
        <v>703</v>
      </c>
      <c r="B506" s="31" t="s">
        <v>706</v>
      </c>
      <c r="C506" s="26" t="s">
        <v>183</v>
      </c>
      <c r="D506" s="20">
        <v>15</v>
      </c>
      <c r="E506" s="5">
        <v>9.3934999999999995</v>
      </c>
      <c r="F506" s="7">
        <f t="shared" si="271"/>
        <v>140.9025</v>
      </c>
      <c r="G506" s="24">
        <v>5.7</v>
      </c>
      <c r="H506" s="5">
        <v>40.706699999999998</v>
      </c>
      <c r="I506" s="7">
        <f t="shared" si="268"/>
        <v>232.02819</v>
      </c>
      <c r="J506" s="24">
        <v>137.02000000000001</v>
      </c>
      <c r="K506" s="5">
        <v>1.637</v>
      </c>
      <c r="L506" s="7">
        <f t="shared" si="269"/>
        <v>224.30174000000002</v>
      </c>
      <c r="M506" s="24">
        <v>15</v>
      </c>
      <c r="N506" s="5">
        <v>40.706699999999998</v>
      </c>
      <c r="O506" s="14">
        <f t="shared" si="272"/>
        <v>610.60050000000001</v>
      </c>
      <c r="P506" s="24" t="s">
        <v>25</v>
      </c>
      <c r="Q506" s="54"/>
      <c r="R506" s="24"/>
      <c r="S506" s="7">
        <f t="shared" si="270"/>
        <v>228.164965</v>
      </c>
      <c r="T506" s="8" t="s">
        <v>26</v>
      </c>
      <c r="U506" s="4"/>
      <c r="V506" s="4"/>
      <c r="W506" s="4"/>
      <c r="X506" s="4"/>
    </row>
    <row r="507" spans="1:24" ht="37.5" customHeight="1">
      <c r="A507" s="17" t="s">
        <v>703</v>
      </c>
      <c r="B507" s="31" t="s">
        <v>707</v>
      </c>
      <c r="C507" s="26" t="s">
        <v>708</v>
      </c>
      <c r="D507" s="20">
        <v>30</v>
      </c>
      <c r="E507" s="5">
        <v>9.3934999999999995</v>
      </c>
      <c r="F507" s="7">
        <f t="shared" si="271"/>
        <v>281.80500000000001</v>
      </c>
      <c r="G507" s="24">
        <v>11.3857</v>
      </c>
      <c r="H507" s="5">
        <v>40.706699999999998</v>
      </c>
      <c r="I507" s="7">
        <f t="shared" si="268"/>
        <v>463.47427418999996</v>
      </c>
      <c r="J507" s="24">
        <v>271.22359999999998</v>
      </c>
      <c r="K507" s="5">
        <v>1.637</v>
      </c>
      <c r="L507" s="7">
        <f t="shared" si="269"/>
        <v>443.99303319999996</v>
      </c>
      <c r="M507" s="24">
        <v>30</v>
      </c>
      <c r="N507" s="5">
        <v>40.706699999999998</v>
      </c>
      <c r="O507" s="14">
        <f t="shared" si="272"/>
        <v>1221.201</v>
      </c>
      <c r="P507" s="24" t="s">
        <v>25</v>
      </c>
      <c r="Q507" s="54"/>
      <c r="R507" s="24"/>
      <c r="S507" s="7">
        <f t="shared" si="270"/>
        <v>453.73365369499993</v>
      </c>
      <c r="T507" s="8" t="s">
        <v>26</v>
      </c>
      <c r="U507" s="4"/>
      <c r="V507" s="4"/>
      <c r="W507" s="4"/>
      <c r="X507" s="4"/>
    </row>
    <row r="508" spans="1:24" ht="37.5" customHeight="1">
      <c r="A508" s="17" t="s">
        <v>703</v>
      </c>
      <c r="B508" s="31" t="s">
        <v>707</v>
      </c>
      <c r="C508" s="26" t="s">
        <v>709</v>
      </c>
      <c r="D508" s="20">
        <v>75</v>
      </c>
      <c r="E508" s="5">
        <v>9.3934999999999995</v>
      </c>
      <c r="F508" s="7">
        <f t="shared" si="271"/>
        <v>704.51249999999993</v>
      </c>
      <c r="G508" s="24">
        <v>28.464300000000001</v>
      </c>
      <c r="H508" s="5">
        <v>40.706699999999998</v>
      </c>
      <c r="I508" s="7">
        <f t="shared" si="268"/>
        <v>1158.68772081</v>
      </c>
      <c r="J508" s="24">
        <v>590.02</v>
      </c>
      <c r="K508" s="5">
        <v>1.637</v>
      </c>
      <c r="L508" s="7">
        <f t="shared" si="269"/>
        <v>965.86274000000003</v>
      </c>
      <c r="M508" s="24">
        <v>75</v>
      </c>
      <c r="N508" s="5">
        <v>40.706699999999998</v>
      </c>
      <c r="O508" s="14">
        <f t="shared" si="272"/>
        <v>3053.0025000000001</v>
      </c>
      <c r="P508" s="24" t="s">
        <v>25</v>
      </c>
      <c r="Q508" s="54"/>
      <c r="R508" s="24"/>
      <c r="S508" s="7">
        <f t="shared" si="270"/>
        <v>1062.275230405</v>
      </c>
      <c r="T508" s="8" t="s">
        <v>26</v>
      </c>
      <c r="U508" s="4"/>
      <c r="V508" s="4"/>
      <c r="W508" s="4"/>
      <c r="X508" s="4"/>
    </row>
    <row r="509" spans="1:24" ht="37.5" customHeight="1">
      <c r="A509" s="17" t="s">
        <v>703</v>
      </c>
      <c r="B509" s="31" t="s">
        <v>704</v>
      </c>
      <c r="C509" s="26" t="s">
        <v>710</v>
      </c>
      <c r="D509" s="20">
        <v>4.5</v>
      </c>
      <c r="E509" s="5">
        <v>9.3934999999999995</v>
      </c>
      <c r="F509" s="7">
        <f t="shared" si="271"/>
        <v>42.27075</v>
      </c>
      <c r="G509" s="24">
        <v>1.7079</v>
      </c>
      <c r="H509" s="5">
        <v>40.706699999999998</v>
      </c>
      <c r="I509" s="7">
        <f t="shared" si="268"/>
        <v>69.522972929999995</v>
      </c>
      <c r="J509" s="24">
        <v>40.683500000000002</v>
      </c>
      <c r="K509" s="5">
        <v>1.637</v>
      </c>
      <c r="L509" s="7">
        <f t="shared" si="269"/>
        <v>66.598889499999999</v>
      </c>
      <c r="M509" s="24">
        <v>4.5</v>
      </c>
      <c r="N509" s="5">
        <v>40.706699999999998</v>
      </c>
      <c r="O509" s="14">
        <f t="shared" si="272"/>
        <v>183.18015</v>
      </c>
      <c r="P509" s="24" t="s">
        <v>25</v>
      </c>
      <c r="Q509" s="54"/>
      <c r="R509" s="24"/>
      <c r="S509" s="7">
        <f t="shared" si="270"/>
        <v>68.060931214999997</v>
      </c>
      <c r="T509" s="8" t="s">
        <v>26</v>
      </c>
      <c r="U509" s="4"/>
      <c r="V509" s="4"/>
      <c r="W509" s="4"/>
      <c r="X509" s="4"/>
    </row>
    <row r="510" spans="1:24" ht="37.5" customHeight="1">
      <c r="A510" s="17" t="s">
        <v>703</v>
      </c>
      <c r="B510" s="31" t="s">
        <v>707</v>
      </c>
      <c r="C510" s="26" t="s">
        <v>711</v>
      </c>
      <c r="D510" s="20">
        <v>150</v>
      </c>
      <c r="E510" s="5">
        <v>9.3934999999999995</v>
      </c>
      <c r="F510" s="7">
        <f t="shared" si="271"/>
        <v>1409.0249999999999</v>
      </c>
      <c r="G510" s="24">
        <v>56.928600000000003</v>
      </c>
      <c r="H510" s="5">
        <v>40.706699999999998</v>
      </c>
      <c r="I510" s="7">
        <f t="shared" si="268"/>
        <v>2317.3754416199999</v>
      </c>
      <c r="J510" s="24">
        <v>1180.04</v>
      </c>
      <c r="K510" s="5">
        <v>1.637</v>
      </c>
      <c r="L510" s="7">
        <f t="shared" si="269"/>
        <v>1931.7254800000001</v>
      </c>
      <c r="M510" s="24">
        <v>150</v>
      </c>
      <c r="N510" s="5">
        <v>40.706699999999998</v>
      </c>
      <c r="O510" s="14">
        <f t="shared" si="272"/>
        <v>6106.0050000000001</v>
      </c>
      <c r="P510" s="24" t="s">
        <v>25</v>
      </c>
      <c r="Q510" s="54"/>
      <c r="R510" s="24"/>
      <c r="S510" s="7">
        <f t="shared" si="270"/>
        <v>2124.55046081</v>
      </c>
      <c r="T510" s="8" t="s">
        <v>26</v>
      </c>
      <c r="U510" s="4"/>
      <c r="V510" s="4"/>
      <c r="W510" s="4"/>
      <c r="X510" s="4"/>
    </row>
    <row r="511" spans="1:24" ht="37.5" customHeight="1">
      <c r="A511" s="17" t="s">
        <v>703</v>
      </c>
      <c r="B511" s="31" t="s">
        <v>707</v>
      </c>
      <c r="C511" s="26" t="s">
        <v>712</v>
      </c>
      <c r="D511" s="20">
        <v>52.5</v>
      </c>
      <c r="E511" s="5">
        <v>9.3934999999999995</v>
      </c>
      <c r="F511" s="7">
        <f t="shared" si="271"/>
        <v>493.15875</v>
      </c>
      <c r="G511" s="24">
        <v>19.899999999999999</v>
      </c>
      <c r="H511" s="5">
        <v>40.706699999999998</v>
      </c>
      <c r="I511" s="7">
        <f t="shared" si="268"/>
        <v>810.06332999999995</v>
      </c>
      <c r="J511" s="24">
        <v>426.82</v>
      </c>
      <c r="K511" s="5">
        <v>1.637</v>
      </c>
      <c r="L511" s="7">
        <f t="shared" si="269"/>
        <v>698.70434</v>
      </c>
      <c r="M511" s="24">
        <v>52.5</v>
      </c>
      <c r="N511" s="5">
        <v>40.706699999999998</v>
      </c>
      <c r="O511" s="14">
        <f t="shared" si="272"/>
        <v>2137.1017499999998</v>
      </c>
      <c r="P511" s="24" t="s">
        <v>25</v>
      </c>
      <c r="Q511" s="54"/>
      <c r="R511" s="24"/>
      <c r="S511" s="7">
        <f t="shared" si="270"/>
        <v>754.38383499999998</v>
      </c>
      <c r="T511" s="8" t="s">
        <v>26</v>
      </c>
      <c r="U511" s="4"/>
      <c r="V511" s="4"/>
      <c r="W511" s="4"/>
      <c r="X511" s="4"/>
    </row>
    <row r="512" spans="1:24" ht="37.5" customHeight="1">
      <c r="A512" s="17" t="s">
        <v>713</v>
      </c>
      <c r="B512" s="31" t="s">
        <v>143</v>
      </c>
      <c r="C512" s="26" t="s">
        <v>714</v>
      </c>
      <c r="D512" s="20" t="s">
        <v>25</v>
      </c>
      <c r="E512" s="24"/>
      <c r="F512" s="24"/>
      <c r="G512" s="24" t="s">
        <v>25</v>
      </c>
      <c r="H512" s="24"/>
      <c r="I512" s="24"/>
      <c r="J512" s="24" t="s">
        <v>25</v>
      </c>
      <c r="K512" s="24"/>
      <c r="L512" s="24"/>
      <c r="M512" s="24" t="s">
        <v>25</v>
      </c>
      <c r="N512" s="24"/>
      <c r="O512" s="69"/>
      <c r="P512" s="24" t="s">
        <v>25</v>
      </c>
      <c r="Q512" s="54"/>
      <c r="R512" s="24"/>
      <c r="S512" s="24">
        <v>11.41</v>
      </c>
      <c r="T512" s="8" t="s">
        <v>43</v>
      </c>
      <c r="U512" s="4"/>
      <c r="V512" s="4"/>
      <c r="W512" s="4"/>
      <c r="X512" s="4"/>
    </row>
    <row r="513" spans="1:24" ht="37.5" customHeight="1">
      <c r="A513" s="17" t="s">
        <v>715</v>
      </c>
      <c r="B513" s="31" t="s">
        <v>35</v>
      </c>
      <c r="C513" s="26" t="s">
        <v>173</v>
      </c>
      <c r="D513" s="20">
        <v>1.1499999999999999</v>
      </c>
      <c r="E513" s="5">
        <v>9.3934999999999995</v>
      </c>
      <c r="F513" s="7">
        <f t="shared" ref="F513:F515" si="273">D513*E513</f>
        <v>10.802524999999999</v>
      </c>
      <c r="G513" s="24">
        <v>0.1147</v>
      </c>
      <c r="H513" s="5">
        <v>40.706699999999998</v>
      </c>
      <c r="I513" s="7">
        <f t="shared" ref="I513:I515" si="274">G513*H513</f>
        <v>4.6690584899999994</v>
      </c>
      <c r="J513" s="24">
        <v>638.88</v>
      </c>
      <c r="K513" s="5">
        <v>1.637</v>
      </c>
      <c r="L513" s="7">
        <f t="shared" ref="L513:L515" si="275">J513*K513</f>
        <v>1045.84656</v>
      </c>
      <c r="M513" s="24">
        <v>0.41139999999999999</v>
      </c>
      <c r="N513" s="5">
        <v>40.706699999999998</v>
      </c>
      <c r="O513" s="14">
        <f t="shared" ref="O513:O515" si="276">M513*N513</f>
        <v>16.746736379999998</v>
      </c>
      <c r="P513" s="24">
        <v>89.041700000000006</v>
      </c>
      <c r="Q513" s="6">
        <v>0.105882</v>
      </c>
      <c r="R513" s="14">
        <f t="shared" ref="R513:R515" si="277">P513*Q513</f>
        <v>9.4279132794000002</v>
      </c>
      <c r="S513" s="7">
        <f t="shared" ref="S513:S515" si="278">MEDIAN(F513,I513,L513,O513,R513)</f>
        <v>10.802524999999999</v>
      </c>
      <c r="T513" s="8" t="s">
        <v>26</v>
      </c>
      <c r="U513" s="4"/>
      <c r="V513" s="4"/>
      <c r="W513" s="4"/>
      <c r="X513" s="4"/>
    </row>
    <row r="514" spans="1:24" ht="37.5" customHeight="1">
      <c r="A514" s="17" t="s">
        <v>715</v>
      </c>
      <c r="B514" s="31" t="s">
        <v>35</v>
      </c>
      <c r="C514" s="26" t="s">
        <v>65</v>
      </c>
      <c r="D514" s="20">
        <v>2.2999999999999998</v>
      </c>
      <c r="E514" s="5">
        <v>9.3934999999999995</v>
      </c>
      <c r="F514" s="7">
        <f t="shared" si="273"/>
        <v>21.605049999999999</v>
      </c>
      <c r="G514" s="24">
        <v>0.22950000000000001</v>
      </c>
      <c r="H514" s="5">
        <v>40.706699999999998</v>
      </c>
      <c r="I514" s="7">
        <f t="shared" si="274"/>
        <v>9.3421876499999996</v>
      </c>
      <c r="J514" s="24">
        <v>1333.5</v>
      </c>
      <c r="K514" s="5">
        <v>1.637</v>
      </c>
      <c r="L514" s="7">
        <f t="shared" si="275"/>
        <v>2182.9395</v>
      </c>
      <c r="M514" s="24">
        <v>5.3199999999999997E-2</v>
      </c>
      <c r="N514" s="5">
        <v>40.706699999999998</v>
      </c>
      <c r="O514" s="14">
        <f t="shared" si="276"/>
        <v>2.1655964399999998</v>
      </c>
      <c r="P514" s="156">
        <v>175.7467</v>
      </c>
      <c r="Q514" s="6">
        <v>0.105882</v>
      </c>
      <c r="R514" s="14">
        <f t="shared" si="277"/>
        <v>18.608412089400002</v>
      </c>
      <c r="S514" s="155">
        <f t="shared" si="278"/>
        <v>18.608412089400002</v>
      </c>
      <c r="T514" s="8" t="s">
        <v>26</v>
      </c>
      <c r="U514" s="4"/>
      <c r="V514" s="4"/>
      <c r="W514" s="4"/>
      <c r="X514" s="4"/>
    </row>
    <row r="515" spans="1:24" ht="37.5" customHeight="1">
      <c r="A515" s="17" t="s">
        <v>715</v>
      </c>
      <c r="B515" s="31" t="s">
        <v>35</v>
      </c>
      <c r="C515" s="26" t="s">
        <v>36</v>
      </c>
      <c r="D515" s="20">
        <v>3.3332999999999999</v>
      </c>
      <c r="E515" s="5">
        <v>9.3934999999999995</v>
      </c>
      <c r="F515" s="7">
        <f t="shared" si="273"/>
        <v>31.311353549999996</v>
      </c>
      <c r="G515" s="24">
        <v>0.38240000000000002</v>
      </c>
      <c r="H515" s="5">
        <v>40.706699999999998</v>
      </c>
      <c r="I515" s="7">
        <f t="shared" si="274"/>
        <v>15.56624208</v>
      </c>
      <c r="J515" s="24">
        <v>2315.4</v>
      </c>
      <c r="K515" s="5">
        <v>1.637</v>
      </c>
      <c r="L515" s="7">
        <f t="shared" si="275"/>
        <v>3790.3098</v>
      </c>
      <c r="M515" s="24">
        <v>0.40260000000000001</v>
      </c>
      <c r="N515" s="5">
        <v>40.706699999999998</v>
      </c>
      <c r="O515" s="14">
        <f t="shared" si="276"/>
        <v>16.388517419999999</v>
      </c>
      <c r="P515" s="24">
        <v>289.01670000000001</v>
      </c>
      <c r="Q515" s="6">
        <v>0.105882</v>
      </c>
      <c r="R515" s="14">
        <f t="shared" si="277"/>
        <v>30.601666229400003</v>
      </c>
      <c r="S515" s="7">
        <f t="shared" si="278"/>
        <v>30.601666229400003</v>
      </c>
      <c r="T515" s="8" t="s">
        <v>26</v>
      </c>
      <c r="U515" s="4"/>
      <c r="V515" s="4"/>
      <c r="W515" s="4"/>
      <c r="X515" s="4"/>
    </row>
    <row r="516" spans="1:24" ht="37.5" customHeight="1">
      <c r="A516" s="17" t="s">
        <v>716</v>
      </c>
      <c r="B516" s="31" t="s">
        <v>717</v>
      </c>
      <c r="C516" s="26" t="s">
        <v>718</v>
      </c>
      <c r="D516" s="20" t="s">
        <v>25</v>
      </c>
      <c r="E516" s="24"/>
      <c r="F516" s="24"/>
      <c r="G516" s="24" t="s">
        <v>25</v>
      </c>
      <c r="H516" s="24"/>
      <c r="I516" s="24"/>
      <c r="J516" s="24" t="s">
        <v>25</v>
      </c>
      <c r="K516" s="24"/>
      <c r="L516" s="24"/>
      <c r="M516" s="24" t="s">
        <v>25</v>
      </c>
      <c r="N516" s="24"/>
      <c r="O516" s="24"/>
      <c r="P516" s="24" t="s">
        <v>25</v>
      </c>
      <c r="Q516" s="54"/>
      <c r="R516" s="24"/>
      <c r="S516" s="24" t="s">
        <v>25</v>
      </c>
      <c r="T516" s="8" t="s">
        <v>62</v>
      </c>
      <c r="U516" s="4"/>
      <c r="V516" s="4"/>
      <c r="W516" s="4"/>
      <c r="X516" s="4"/>
    </row>
    <row r="517" spans="1:24" ht="37.5" customHeight="1">
      <c r="A517" s="17" t="s">
        <v>719</v>
      </c>
      <c r="B517" s="31" t="s">
        <v>64</v>
      </c>
      <c r="C517" s="26" t="s">
        <v>720</v>
      </c>
      <c r="D517" s="20" t="s">
        <v>25</v>
      </c>
      <c r="E517" s="24"/>
      <c r="F517" s="24"/>
      <c r="G517" s="24" t="s">
        <v>25</v>
      </c>
      <c r="H517" s="24"/>
      <c r="I517" s="24"/>
      <c r="J517" s="24" t="s">
        <v>25</v>
      </c>
      <c r="K517" s="24"/>
      <c r="L517" s="24"/>
      <c r="M517" s="24">
        <v>3.2000000000000002E-3</v>
      </c>
      <c r="N517" s="5">
        <v>40.706699999999998</v>
      </c>
      <c r="O517" s="14">
        <f t="shared" ref="O517:O523" si="279">M517*N517</f>
        <v>0.13026144000000001</v>
      </c>
      <c r="P517" s="24">
        <v>6.6749999999999998</v>
      </c>
      <c r="Q517" s="6">
        <v>0.105882</v>
      </c>
      <c r="R517" s="14">
        <f t="shared" ref="R517:R519" si="280">P517*Q517</f>
        <v>0.70676234999999998</v>
      </c>
      <c r="S517" s="7">
        <f t="shared" ref="S517:S523" si="281">MEDIAN(F517,I517,L517,O517,R517)</f>
        <v>0.41851189500000002</v>
      </c>
      <c r="T517" s="8" t="s">
        <v>26</v>
      </c>
      <c r="U517" s="4"/>
      <c r="V517" s="4"/>
      <c r="W517" s="4"/>
      <c r="X517" s="4"/>
    </row>
    <row r="518" spans="1:24" ht="37.5" customHeight="1">
      <c r="A518" s="17" t="s">
        <v>719</v>
      </c>
      <c r="B518" s="31" t="s">
        <v>64</v>
      </c>
      <c r="C518" s="26" t="s">
        <v>208</v>
      </c>
      <c r="D518" s="20" t="s">
        <v>25</v>
      </c>
      <c r="E518" s="24"/>
      <c r="F518" s="24"/>
      <c r="G518" s="24" t="s">
        <v>25</v>
      </c>
      <c r="H518" s="24"/>
      <c r="I518" s="24"/>
      <c r="J518" s="24" t="s">
        <v>25</v>
      </c>
      <c r="K518" s="24"/>
      <c r="L518" s="24"/>
      <c r="M518" s="24">
        <v>8.7499999999999994E-2</v>
      </c>
      <c r="N518" s="5">
        <v>40.706699999999998</v>
      </c>
      <c r="O518" s="14">
        <f t="shared" si="279"/>
        <v>3.5618362499999994</v>
      </c>
      <c r="P518" s="24">
        <v>8.9433000000000007</v>
      </c>
      <c r="Q518" s="6">
        <v>0.105882</v>
      </c>
      <c r="R518" s="14">
        <f t="shared" si="280"/>
        <v>0.94693449060000012</v>
      </c>
      <c r="S518" s="7">
        <f t="shared" si="281"/>
        <v>2.2543853702999996</v>
      </c>
      <c r="T518" s="8" t="s">
        <v>26</v>
      </c>
      <c r="U518" s="4"/>
      <c r="V518" s="4"/>
      <c r="W518" s="4"/>
      <c r="X518" s="4"/>
    </row>
    <row r="519" spans="1:24" ht="37.5" customHeight="1">
      <c r="A519" s="17" t="s">
        <v>719</v>
      </c>
      <c r="B519" s="31" t="s">
        <v>64</v>
      </c>
      <c r="C519" s="26" t="s">
        <v>78</v>
      </c>
      <c r="D519" s="20" t="s">
        <v>25</v>
      </c>
      <c r="E519" s="24"/>
      <c r="F519" s="24"/>
      <c r="G519" s="24" t="s">
        <v>25</v>
      </c>
      <c r="H519" s="24"/>
      <c r="I519" s="24"/>
      <c r="J519" s="24" t="s">
        <v>25</v>
      </c>
      <c r="K519" s="24"/>
      <c r="L519" s="24"/>
      <c r="M519" s="24">
        <v>0.14749999999999999</v>
      </c>
      <c r="N519" s="5">
        <v>40.706699999999998</v>
      </c>
      <c r="O519" s="14">
        <f t="shared" si="279"/>
        <v>6.0042382499999993</v>
      </c>
      <c r="P519" s="24">
        <v>15</v>
      </c>
      <c r="Q519" s="6">
        <v>0.105882</v>
      </c>
      <c r="R519" s="14">
        <f t="shared" si="280"/>
        <v>1.58823</v>
      </c>
      <c r="S519" s="7">
        <f t="shared" si="281"/>
        <v>3.7962341249999998</v>
      </c>
      <c r="T519" s="8" t="s">
        <v>26</v>
      </c>
      <c r="U519" s="4"/>
      <c r="V519" s="4"/>
      <c r="W519" s="4"/>
      <c r="X519" s="4"/>
    </row>
    <row r="520" spans="1:24" ht="37.5" customHeight="1">
      <c r="A520" s="17" t="s">
        <v>721</v>
      </c>
      <c r="B520" s="31" t="s">
        <v>476</v>
      </c>
      <c r="C520" s="26" t="s">
        <v>178</v>
      </c>
      <c r="D520" s="20">
        <v>19.850000000000001</v>
      </c>
      <c r="E520" s="5">
        <v>9.3934999999999995</v>
      </c>
      <c r="F520" s="7">
        <f t="shared" ref="F520:F523" si="282">D520*E520</f>
        <v>186.46097499999999</v>
      </c>
      <c r="G520" s="24">
        <v>3.3856000000000002</v>
      </c>
      <c r="H520" s="5">
        <v>40.706699999999998</v>
      </c>
      <c r="I520" s="7">
        <f t="shared" ref="I520:I523" si="283">G520*H520</f>
        <v>137.81660352</v>
      </c>
      <c r="J520" s="24">
        <v>146.86000000000001</v>
      </c>
      <c r="K520" s="5">
        <v>1.637</v>
      </c>
      <c r="L520" s="7">
        <f t="shared" ref="L520:L523" si="284">J520*K520</f>
        <v>240.40982000000002</v>
      </c>
      <c r="M520" s="24">
        <v>4.3945999999999996</v>
      </c>
      <c r="N520" s="5">
        <v>40.706699999999998</v>
      </c>
      <c r="O520" s="14">
        <f t="shared" si="279"/>
        <v>178.88966381999998</v>
      </c>
      <c r="P520" s="24" t="s">
        <v>25</v>
      </c>
      <c r="Q520" s="54"/>
      <c r="R520" s="24"/>
      <c r="S520" s="7">
        <f t="shared" si="281"/>
        <v>182.67531940999999</v>
      </c>
      <c r="T520" s="8" t="s">
        <v>26</v>
      </c>
      <c r="U520" s="4"/>
      <c r="V520" s="4"/>
      <c r="W520" s="4"/>
      <c r="X520" s="4"/>
    </row>
    <row r="521" spans="1:24" ht="37.5" customHeight="1">
      <c r="A521" s="17" t="s">
        <v>721</v>
      </c>
      <c r="B521" s="31" t="s">
        <v>476</v>
      </c>
      <c r="C521" s="26" t="s">
        <v>722</v>
      </c>
      <c r="D521" s="20">
        <v>39.5</v>
      </c>
      <c r="E521" s="5">
        <v>9.3934999999999995</v>
      </c>
      <c r="F521" s="7">
        <f t="shared" si="282"/>
        <v>371.04325</v>
      </c>
      <c r="G521" s="24">
        <v>9.76</v>
      </c>
      <c r="H521" s="5">
        <v>40.706699999999998</v>
      </c>
      <c r="I521" s="7">
        <f t="shared" si="283"/>
        <v>397.29739199999995</v>
      </c>
      <c r="J521" s="24">
        <v>260.25</v>
      </c>
      <c r="K521" s="5">
        <v>1.637</v>
      </c>
      <c r="L521" s="7">
        <f t="shared" si="284"/>
        <v>426.02924999999999</v>
      </c>
      <c r="M521" s="24">
        <v>14.275</v>
      </c>
      <c r="N521" s="5">
        <v>40.706699999999998</v>
      </c>
      <c r="O521" s="14">
        <f t="shared" si="279"/>
        <v>581.0881425</v>
      </c>
      <c r="P521" s="24" t="s">
        <v>25</v>
      </c>
      <c r="Q521" s="54"/>
      <c r="R521" s="24"/>
      <c r="S521" s="7">
        <f t="shared" si="281"/>
        <v>411.663321</v>
      </c>
      <c r="T521" s="8" t="s">
        <v>26</v>
      </c>
      <c r="U521" s="4"/>
      <c r="V521" s="4"/>
      <c r="W521" s="4"/>
      <c r="X521" s="4"/>
    </row>
    <row r="522" spans="1:24" ht="37.5" customHeight="1">
      <c r="A522" s="17" t="s">
        <v>721</v>
      </c>
      <c r="B522" s="31" t="s">
        <v>476</v>
      </c>
      <c r="C522" s="26" t="s">
        <v>723</v>
      </c>
      <c r="D522" s="20">
        <v>128.5</v>
      </c>
      <c r="E522" s="5">
        <v>9.3934999999999995</v>
      </c>
      <c r="F522" s="7">
        <f t="shared" si="282"/>
        <v>1207.06475</v>
      </c>
      <c r="G522" s="24">
        <v>31.66</v>
      </c>
      <c r="H522" s="5">
        <v>40.706699999999998</v>
      </c>
      <c r="I522" s="7">
        <f t="shared" si="283"/>
        <v>1288.774122</v>
      </c>
      <c r="J522" s="24">
        <v>777</v>
      </c>
      <c r="K522" s="5">
        <v>1.637</v>
      </c>
      <c r="L522" s="7">
        <f t="shared" si="284"/>
        <v>1271.9490000000001</v>
      </c>
      <c r="M522" s="24">
        <v>36.344999999999999</v>
      </c>
      <c r="N522" s="5">
        <v>40.706699999999998</v>
      </c>
      <c r="O522" s="14">
        <f t="shared" si="279"/>
        <v>1479.4850114999999</v>
      </c>
      <c r="P522" s="24" t="s">
        <v>25</v>
      </c>
      <c r="Q522" s="54"/>
      <c r="R522" s="24"/>
      <c r="S522" s="7">
        <f t="shared" si="281"/>
        <v>1280.3615610000002</v>
      </c>
      <c r="T522" s="8" t="s">
        <v>26</v>
      </c>
      <c r="U522" s="4"/>
      <c r="V522" s="4"/>
      <c r="W522" s="4"/>
      <c r="X522" s="4"/>
    </row>
    <row r="523" spans="1:24" ht="37.5" customHeight="1">
      <c r="A523" s="17" t="s">
        <v>721</v>
      </c>
      <c r="B523" s="31" t="s">
        <v>476</v>
      </c>
      <c r="C523" s="26" t="s">
        <v>724</v>
      </c>
      <c r="D523" s="20">
        <v>171</v>
      </c>
      <c r="E523" s="5">
        <v>9.3934999999999995</v>
      </c>
      <c r="F523" s="7">
        <f t="shared" si="282"/>
        <v>1606.2884999999999</v>
      </c>
      <c r="G523" s="24">
        <v>40.6267</v>
      </c>
      <c r="H523" s="5">
        <v>40.706699999999998</v>
      </c>
      <c r="I523" s="7">
        <f t="shared" si="283"/>
        <v>1653.77888889</v>
      </c>
      <c r="J523" s="24">
        <v>1408.19</v>
      </c>
      <c r="K523" s="5">
        <v>1.637</v>
      </c>
      <c r="L523" s="7">
        <f t="shared" si="284"/>
        <v>2305.20703</v>
      </c>
      <c r="M523" s="24">
        <v>52.645000000000003</v>
      </c>
      <c r="N523" s="5">
        <v>40.706699999999998</v>
      </c>
      <c r="O523" s="14">
        <f t="shared" si="279"/>
        <v>2143.0042214999999</v>
      </c>
      <c r="P523" s="24" t="s">
        <v>25</v>
      </c>
      <c r="Q523" s="54"/>
      <c r="R523" s="24"/>
      <c r="S523" s="7">
        <f t="shared" si="281"/>
        <v>1898.3915551949999</v>
      </c>
      <c r="T523" s="8" t="s">
        <v>26</v>
      </c>
      <c r="U523" s="4"/>
      <c r="V523" s="4"/>
      <c r="W523" s="4"/>
      <c r="X523" s="4"/>
    </row>
    <row r="524" spans="1:24" ht="37.5" customHeight="1">
      <c r="A524" s="17" t="s">
        <v>721</v>
      </c>
      <c r="B524" s="31" t="s">
        <v>725</v>
      </c>
      <c r="C524" s="26" t="s">
        <v>726</v>
      </c>
      <c r="D524" s="20" t="s">
        <v>61</v>
      </c>
      <c r="E524" s="24"/>
      <c r="F524" s="24"/>
      <c r="G524" s="24" t="s">
        <v>25</v>
      </c>
      <c r="H524" s="24"/>
      <c r="I524" s="24"/>
      <c r="J524" s="24" t="s">
        <v>25</v>
      </c>
      <c r="K524" s="24"/>
      <c r="L524" s="24"/>
      <c r="M524" s="24" t="s">
        <v>25</v>
      </c>
      <c r="N524" s="24"/>
      <c r="O524" s="24"/>
      <c r="P524" s="24" t="s">
        <v>25</v>
      </c>
      <c r="Q524" s="54"/>
      <c r="R524" s="24"/>
      <c r="S524" s="24" t="s">
        <v>25</v>
      </c>
      <c r="T524" s="8" t="s">
        <v>62</v>
      </c>
      <c r="U524" s="4"/>
      <c r="V524" s="4"/>
      <c r="W524" s="4"/>
      <c r="X524" s="4"/>
    </row>
    <row r="525" spans="1:24" ht="37.5" customHeight="1">
      <c r="A525" s="17" t="s">
        <v>721</v>
      </c>
      <c r="B525" s="31" t="s">
        <v>725</v>
      </c>
      <c r="C525" s="26" t="s">
        <v>722</v>
      </c>
      <c r="D525" s="20" t="s">
        <v>61</v>
      </c>
      <c r="E525" s="24"/>
      <c r="F525" s="24"/>
      <c r="G525" s="24" t="s">
        <v>25</v>
      </c>
      <c r="H525" s="24"/>
      <c r="I525" s="24"/>
      <c r="J525" s="24" t="s">
        <v>25</v>
      </c>
      <c r="K525" s="24"/>
      <c r="L525" s="24"/>
      <c r="M525" s="24" t="s">
        <v>25</v>
      </c>
      <c r="N525" s="24"/>
      <c r="O525" s="24"/>
      <c r="P525" s="24" t="s">
        <v>25</v>
      </c>
      <c r="Q525" s="54"/>
      <c r="R525" s="24"/>
      <c r="S525" s="24" t="s">
        <v>25</v>
      </c>
      <c r="T525" s="8" t="s">
        <v>62</v>
      </c>
      <c r="U525" s="4"/>
      <c r="V525" s="4"/>
      <c r="W525" s="4"/>
      <c r="X525" s="4"/>
    </row>
    <row r="526" spans="1:24" ht="37.5" customHeight="1">
      <c r="A526" s="17" t="s">
        <v>721</v>
      </c>
      <c r="B526" s="31" t="s">
        <v>725</v>
      </c>
      <c r="C526" s="26" t="s">
        <v>723</v>
      </c>
      <c r="D526" s="20" t="s">
        <v>61</v>
      </c>
      <c r="E526" s="24"/>
      <c r="F526" s="24"/>
      <c r="G526" s="24" t="s">
        <v>25</v>
      </c>
      <c r="H526" s="24"/>
      <c r="I526" s="24"/>
      <c r="J526" s="24" t="s">
        <v>25</v>
      </c>
      <c r="K526" s="24"/>
      <c r="L526" s="24"/>
      <c r="M526" s="24" t="s">
        <v>25</v>
      </c>
      <c r="N526" s="24"/>
      <c r="O526" s="24"/>
      <c r="P526" s="24" t="s">
        <v>25</v>
      </c>
      <c r="Q526" s="54"/>
      <c r="R526" s="24"/>
      <c r="S526" s="24" t="s">
        <v>25</v>
      </c>
      <c r="T526" s="8" t="s">
        <v>62</v>
      </c>
      <c r="U526" s="4"/>
      <c r="V526" s="4"/>
      <c r="W526" s="4"/>
      <c r="X526" s="4"/>
    </row>
    <row r="527" spans="1:24" ht="37.5" customHeight="1">
      <c r="A527" s="17" t="s">
        <v>721</v>
      </c>
      <c r="B527" s="31" t="s">
        <v>725</v>
      </c>
      <c r="C527" s="26" t="s">
        <v>724</v>
      </c>
      <c r="D527" s="20" t="s">
        <v>61</v>
      </c>
      <c r="E527" s="24"/>
      <c r="F527" s="24"/>
      <c r="G527" s="24" t="s">
        <v>25</v>
      </c>
      <c r="H527" s="24"/>
      <c r="I527" s="24"/>
      <c r="J527" s="24" t="s">
        <v>25</v>
      </c>
      <c r="K527" s="24"/>
      <c r="L527" s="24"/>
      <c r="M527" s="24" t="s">
        <v>25</v>
      </c>
      <c r="N527" s="24"/>
      <c r="O527" s="24"/>
      <c r="P527" s="24" t="s">
        <v>25</v>
      </c>
      <c r="Q527" s="24"/>
      <c r="R527" s="24"/>
      <c r="S527" s="24" t="s">
        <v>25</v>
      </c>
      <c r="T527" s="8" t="s">
        <v>62</v>
      </c>
      <c r="U527" s="4"/>
      <c r="V527" s="4"/>
      <c r="W527" s="4"/>
      <c r="X527" s="4"/>
    </row>
    <row r="528" spans="1:24" ht="37.5" customHeight="1">
      <c r="A528" s="17" t="s">
        <v>727</v>
      </c>
      <c r="B528" s="31" t="s">
        <v>278</v>
      </c>
      <c r="C528" s="26" t="s">
        <v>94</v>
      </c>
      <c r="D528" s="20" t="s">
        <v>25</v>
      </c>
      <c r="E528" s="24"/>
      <c r="F528" s="24"/>
      <c r="G528" s="24">
        <v>0.69599999999999995</v>
      </c>
      <c r="H528" s="5">
        <v>40.706699999999998</v>
      </c>
      <c r="I528" s="7">
        <f t="shared" ref="I528:I548" si="285">G528*H528</f>
        <v>28.331863199999997</v>
      </c>
      <c r="J528" s="24">
        <v>16.8672</v>
      </c>
      <c r="K528" s="5">
        <v>1.637</v>
      </c>
      <c r="L528" s="7">
        <f t="shared" ref="L528:L529" si="286">J528*K528</f>
        <v>27.611606399999999</v>
      </c>
      <c r="M528" s="24" t="s">
        <v>25</v>
      </c>
      <c r="N528" s="24"/>
      <c r="O528" s="24"/>
      <c r="P528" s="24">
        <v>223.2</v>
      </c>
      <c r="Q528" s="6">
        <v>0.105882</v>
      </c>
      <c r="R528" s="14">
        <f t="shared" ref="R528:R529" si="287">P528*Q528</f>
        <v>23.6328624</v>
      </c>
      <c r="S528" s="7">
        <f t="shared" ref="S528:S548" si="288">MEDIAN(F528,I528,L528,O528,R528)</f>
        <v>27.611606399999999</v>
      </c>
      <c r="T528" s="8" t="s">
        <v>26</v>
      </c>
      <c r="U528" s="4"/>
      <c r="V528" s="4"/>
      <c r="W528" s="4"/>
      <c r="X528" s="4"/>
    </row>
    <row r="529" spans="1:24" ht="37.5" customHeight="1">
      <c r="A529" s="17" t="s">
        <v>727</v>
      </c>
      <c r="B529" s="31" t="s">
        <v>451</v>
      </c>
      <c r="C529" s="26" t="s">
        <v>728</v>
      </c>
      <c r="D529" s="20" t="s">
        <v>25</v>
      </c>
      <c r="E529" s="24"/>
      <c r="F529" s="24"/>
      <c r="G529" s="24">
        <v>3.48</v>
      </c>
      <c r="H529" s="5">
        <v>40.706699999999998</v>
      </c>
      <c r="I529" s="7">
        <f t="shared" si="285"/>
        <v>141.65931599999999</v>
      </c>
      <c r="J529" s="24">
        <v>84.335999999999999</v>
      </c>
      <c r="K529" s="5">
        <v>1.637</v>
      </c>
      <c r="L529" s="7">
        <f t="shared" si="286"/>
        <v>138.058032</v>
      </c>
      <c r="M529" s="24" t="s">
        <v>25</v>
      </c>
      <c r="N529" s="24"/>
      <c r="O529" s="24"/>
      <c r="P529" s="24">
        <v>1116</v>
      </c>
      <c r="Q529" s="6">
        <v>0.105882</v>
      </c>
      <c r="R529" s="14">
        <f t="shared" si="287"/>
        <v>118.16431200000001</v>
      </c>
      <c r="S529" s="7">
        <f t="shared" si="288"/>
        <v>138.058032</v>
      </c>
      <c r="T529" s="8" t="s">
        <v>26</v>
      </c>
      <c r="U529" s="4"/>
      <c r="V529" s="4"/>
      <c r="W529" s="4"/>
      <c r="X529" s="4"/>
    </row>
    <row r="530" spans="1:24" ht="37.5" customHeight="1">
      <c r="A530" s="17" t="s">
        <v>729</v>
      </c>
      <c r="B530" s="31" t="s">
        <v>730</v>
      </c>
      <c r="C530" s="26" t="s">
        <v>731</v>
      </c>
      <c r="D530" s="20" t="s">
        <v>25</v>
      </c>
      <c r="E530" s="24"/>
      <c r="F530" s="24"/>
      <c r="G530" s="24">
        <v>10.0075</v>
      </c>
      <c r="H530" s="5">
        <v>40.706699999999998</v>
      </c>
      <c r="I530" s="7">
        <f t="shared" si="285"/>
        <v>407.37230024999997</v>
      </c>
      <c r="J530" s="24" t="s">
        <v>25</v>
      </c>
      <c r="K530" s="24"/>
      <c r="L530" s="24"/>
      <c r="M530" s="24">
        <v>3.0333999999999999</v>
      </c>
      <c r="N530" s="5">
        <v>40.706699999999998</v>
      </c>
      <c r="O530" s="14">
        <f t="shared" ref="O530:O548" si="289">M530*N530</f>
        <v>123.47970377999999</v>
      </c>
      <c r="P530" s="24" t="s">
        <v>25</v>
      </c>
      <c r="Q530" s="24"/>
      <c r="R530" s="24"/>
      <c r="S530" s="7">
        <f t="shared" si="288"/>
        <v>265.42600201499999</v>
      </c>
      <c r="T530" s="8" t="s">
        <v>26</v>
      </c>
      <c r="U530" s="4"/>
      <c r="V530" s="4"/>
      <c r="W530" s="4"/>
      <c r="X530" s="4"/>
    </row>
    <row r="531" spans="1:24" ht="37.5" customHeight="1">
      <c r="A531" s="17" t="s">
        <v>729</v>
      </c>
      <c r="B531" s="31" t="s">
        <v>732</v>
      </c>
      <c r="C531" s="26" t="s">
        <v>733</v>
      </c>
      <c r="D531" s="20" t="s">
        <v>25</v>
      </c>
      <c r="E531" s="24"/>
      <c r="F531" s="24"/>
      <c r="G531" s="24">
        <v>15.0113</v>
      </c>
      <c r="H531" s="5">
        <v>40.706699999999998</v>
      </c>
      <c r="I531" s="7">
        <f t="shared" si="285"/>
        <v>611.06048570999997</v>
      </c>
      <c r="J531" s="24" t="s">
        <v>25</v>
      </c>
      <c r="K531" s="24"/>
      <c r="L531" s="24"/>
      <c r="M531" s="24">
        <v>4.5500999999999996</v>
      </c>
      <c r="N531" s="5">
        <v>40.706699999999998</v>
      </c>
      <c r="O531" s="14">
        <f t="shared" si="289"/>
        <v>185.21955566999998</v>
      </c>
      <c r="P531" s="24" t="s">
        <v>25</v>
      </c>
      <c r="Q531" s="24"/>
      <c r="R531" s="24"/>
      <c r="S531" s="7">
        <f t="shared" si="288"/>
        <v>398.14002068999997</v>
      </c>
      <c r="T531" s="8" t="s">
        <v>26</v>
      </c>
      <c r="U531" s="4"/>
      <c r="V531" s="4"/>
      <c r="W531" s="4"/>
      <c r="X531" s="4"/>
    </row>
    <row r="532" spans="1:24" ht="37.5" customHeight="1">
      <c r="A532" s="17" t="s">
        <v>729</v>
      </c>
      <c r="B532" s="31" t="s">
        <v>734</v>
      </c>
      <c r="C532" s="26" t="s">
        <v>735</v>
      </c>
      <c r="D532" s="20" t="s">
        <v>25</v>
      </c>
      <c r="E532" s="24"/>
      <c r="F532" s="24"/>
      <c r="G532" s="24">
        <v>37</v>
      </c>
      <c r="H532" s="5">
        <v>40.706699999999998</v>
      </c>
      <c r="I532" s="7">
        <f t="shared" si="285"/>
        <v>1506.1478999999999</v>
      </c>
      <c r="J532" s="24" t="s">
        <v>25</v>
      </c>
      <c r="K532" s="24"/>
      <c r="L532" s="24"/>
      <c r="M532" s="24">
        <v>16.309999999999999</v>
      </c>
      <c r="N532" s="5">
        <v>40.706699999999998</v>
      </c>
      <c r="O532" s="14">
        <f t="shared" si="289"/>
        <v>663.92627699999991</v>
      </c>
      <c r="P532" s="24" t="s">
        <v>25</v>
      </c>
      <c r="Q532" s="24"/>
      <c r="R532" s="24"/>
      <c r="S532" s="7">
        <f t="shared" si="288"/>
        <v>1085.0370885</v>
      </c>
      <c r="T532" s="8" t="s">
        <v>26</v>
      </c>
      <c r="U532" s="4"/>
      <c r="V532" s="4"/>
      <c r="W532" s="4"/>
      <c r="X532" s="4"/>
    </row>
    <row r="533" spans="1:24" ht="37.5" customHeight="1">
      <c r="A533" s="17" t="s">
        <v>729</v>
      </c>
      <c r="B533" s="31" t="s">
        <v>736</v>
      </c>
      <c r="C533" s="26" t="s">
        <v>737</v>
      </c>
      <c r="D533" s="20" t="s">
        <v>25</v>
      </c>
      <c r="E533" s="24"/>
      <c r="F533" s="24"/>
      <c r="G533" s="24">
        <v>45</v>
      </c>
      <c r="H533" s="5">
        <v>40.706699999999998</v>
      </c>
      <c r="I533" s="7">
        <f t="shared" si="285"/>
        <v>1831.8014999999998</v>
      </c>
      <c r="J533" s="24" t="s">
        <v>25</v>
      </c>
      <c r="K533" s="24"/>
      <c r="L533" s="24"/>
      <c r="M533" s="24">
        <v>17.02</v>
      </c>
      <c r="N533" s="5">
        <v>40.706699999999998</v>
      </c>
      <c r="O533" s="14">
        <f t="shared" si="289"/>
        <v>692.828034</v>
      </c>
      <c r="P533" s="24" t="s">
        <v>25</v>
      </c>
      <c r="Q533" s="24"/>
      <c r="R533" s="24"/>
      <c r="S533" s="7">
        <f t="shared" si="288"/>
        <v>1262.3147669999998</v>
      </c>
      <c r="T533" s="8" t="s">
        <v>26</v>
      </c>
      <c r="U533" s="4"/>
      <c r="V533" s="4"/>
      <c r="W533" s="4"/>
      <c r="X533" s="4"/>
    </row>
    <row r="534" spans="1:24" ht="37.5" customHeight="1">
      <c r="A534" s="17" t="s">
        <v>729</v>
      </c>
      <c r="B534" s="31" t="s">
        <v>736</v>
      </c>
      <c r="C534" s="26" t="s">
        <v>738</v>
      </c>
      <c r="D534" s="20" t="s">
        <v>25</v>
      </c>
      <c r="E534" s="24"/>
      <c r="F534" s="24"/>
      <c r="G534" s="24">
        <v>40.03</v>
      </c>
      <c r="H534" s="5">
        <v>40.706699999999998</v>
      </c>
      <c r="I534" s="7">
        <f t="shared" si="285"/>
        <v>1629.4892009999999</v>
      </c>
      <c r="J534" s="24" t="s">
        <v>25</v>
      </c>
      <c r="K534" s="24"/>
      <c r="L534" s="24"/>
      <c r="M534" s="24">
        <v>12.133599999999999</v>
      </c>
      <c r="N534" s="5">
        <v>40.706699999999998</v>
      </c>
      <c r="O534" s="14">
        <f t="shared" si="289"/>
        <v>493.91881511999998</v>
      </c>
      <c r="P534" s="24" t="s">
        <v>25</v>
      </c>
      <c r="Q534" s="24"/>
      <c r="R534" s="24"/>
      <c r="S534" s="7">
        <f t="shared" si="288"/>
        <v>1061.70400806</v>
      </c>
      <c r="T534" s="8" t="s">
        <v>26</v>
      </c>
      <c r="U534" s="4"/>
      <c r="V534" s="4"/>
      <c r="W534" s="4"/>
      <c r="X534" s="4"/>
    </row>
    <row r="535" spans="1:24" ht="37.5" customHeight="1">
      <c r="A535" s="17" t="s">
        <v>729</v>
      </c>
      <c r="B535" s="31" t="s">
        <v>736</v>
      </c>
      <c r="C535" s="26" t="s">
        <v>739</v>
      </c>
      <c r="D535" s="20" t="s">
        <v>25</v>
      </c>
      <c r="E535" s="24"/>
      <c r="F535" s="24"/>
      <c r="G535" s="24">
        <v>50.037500000000001</v>
      </c>
      <c r="H535" s="5">
        <v>40.706699999999998</v>
      </c>
      <c r="I535" s="7">
        <f t="shared" si="285"/>
        <v>2036.8615012499999</v>
      </c>
      <c r="J535" s="24" t="s">
        <v>25</v>
      </c>
      <c r="K535" s="24"/>
      <c r="L535" s="24"/>
      <c r="M535" s="24">
        <v>16.32</v>
      </c>
      <c r="N535" s="5">
        <v>40.706699999999998</v>
      </c>
      <c r="O535" s="14">
        <f t="shared" si="289"/>
        <v>664.33334400000001</v>
      </c>
      <c r="P535" s="24" t="s">
        <v>25</v>
      </c>
      <c r="Q535" s="24"/>
      <c r="R535" s="24"/>
      <c r="S535" s="7">
        <f t="shared" si="288"/>
        <v>1350.597422625</v>
      </c>
      <c r="T535" s="8" t="s">
        <v>26</v>
      </c>
      <c r="U535" s="4"/>
      <c r="V535" s="4"/>
      <c r="W535" s="4"/>
      <c r="X535" s="4"/>
    </row>
    <row r="536" spans="1:24" ht="37.5" customHeight="1">
      <c r="A536" s="17" t="s">
        <v>729</v>
      </c>
      <c r="B536" s="31" t="s">
        <v>736</v>
      </c>
      <c r="C536" s="26" t="s">
        <v>740</v>
      </c>
      <c r="D536" s="20" t="s">
        <v>25</v>
      </c>
      <c r="E536" s="24"/>
      <c r="F536" s="24"/>
      <c r="G536" s="24">
        <v>60.045000000000002</v>
      </c>
      <c r="H536" s="5">
        <v>40.706699999999998</v>
      </c>
      <c r="I536" s="7">
        <f t="shared" si="285"/>
        <v>2444.2338015</v>
      </c>
      <c r="J536" s="24" t="s">
        <v>25</v>
      </c>
      <c r="K536" s="24"/>
      <c r="L536" s="24"/>
      <c r="M536" s="24">
        <v>18.200500000000002</v>
      </c>
      <c r="N536" s="5">
        <v>40.706699999999998</v>
      </c>
      <c r="O536" s="14">
        <f t="shared" si="289"/>
        <v>740.88229335000005</v>
      </c>
      <c r="P536" s="24" t="s">
        <v>25</v>
      </c>
      <c r="Q536" s="54"/>
      <c r="R536" s="24"/>
      <c r="S536" s="7">
        <f t="shared" si="288"/>
        <v>1592.558047425</v>
      </c>
      <c r="T536" s="8" t="s">
        <v>26</v>
      </c>
      <c r="U536" s="4"/>
      <c r="V536" s="4"/>
      <c r="W536" s="4"/>
      <c r="X536" s="4"/>
    </row>
    <row r="537" spans="1:24" ht="37.5" customHeight="1">
      <c r="A537" s="17" t="s">
        <v>729</v>
      </c>
      <c r="B537" s="31" t="s">
        <v>736</v>
      </c>
      <c r="C537" s="26" t="s">
        <v>741</v>
      </c>
      <c r="D537" s="20" t="s">
        <v>25</v>
      </c>
      <c r="E537" s="24"/>
      <c r="F537" s="24"/>
      <c r="G537" s="24">
        <v>70.052499999999995</v>
      </c>
      <c r="H537" s="5">
        <v>40.706699999999998</v>
      </c>
      <c r="I537" s="7">
        <f t="shared" si="285"/>
        <v>2851.6061017499997</v>
      </c>
      <c r="J537" s="24" t="s">
        <v>25</v>
      </c>
      <c r="K537" s="24"/>
      <c r="L537" s="24"/>
      <c r="M537" s="24">
        <v>21.233899999999998</v>
      </c>
      <c r="N537" s="5">
        <v>40.706699999999998</v>
      </c>
      <c r="O537" s="14">
        <f t="shared" si="289"/>
        <v>864.36199712999985</v>
      </c>
      <c r="P537" s="24" t="s">
        <v>25</v>
      </c>
      <c r="Q537" s="54"/>
      <c r="R537" s="24"/>
      <c r="S537" s="7">
        <f t="shared" si="288"/>
        <v>1857.9840494399996</v>
      </c>
      <c r="T537" s="8" t="s">
        <v>26</v>
      </c>
      <c r="U537" s="4"/>
      <c r="V537" s="4"/>
      <c r="W537" s="4"/>
      <c r="X537" s="4"/>
    </row>
    <row r="538" spans="1:24" ht="37.5" customHeight="1">
      <c r="A538" s="17" t="s">
        <v>729</v>
      </c>
      <c r="B538" s="31" t="s">
        <v>736</v>
      </c>
      <c r="C538" s="26" t="s">
        <v>742</v>
      </c>
      <c r="D538" s="20" t="s">
        <v>25</v>
      </c>
      <c r="E538" s="24"/>
      <c r="F538" s="24"/>
      <c r="G538" s="24">
        <v>80.06</v>
      </c>
      <c r="H538" s="5">
        <v>40.706699999999998</v>
      </c>
      <c r="I538" s="7">
        <f t="shared" si="285"/>
        <v>3258.9784019999997</v>
      </c>
      <c r="J538" s="24" t="s">
        <v>25</v>
      </c>
      <c r="K538" s="24"/>
      <c r="L538" s="24"/>
      <c r="M538" s="24">
        <v>24.267299999999999</v>
      </c>
      <c r="N538" s="5">
        <v>40.706699999999998</v>
      </c>
      <c r="O538" s="14">
        <f t="shared" si="289"/>
        <v>987.84170090999987</v>
      </c>
      <c r="P538" s="24" t="s">
        <v>25</v>
      </c>
      <c r="Q538" s="54"/>
      <c r="R538" s="24"/>
      <c r="S538" s="7">
        <f t="shared" si="288"/>
        <v>2123.410051455</v>
      </c>
      <c r="T538" s="8" t="s">
        <v>26</v>
      </c>
      <c r="U538" s="4"/>
      <c r="V538" s="4"/>
      <c r="W538" s="4"/>
      <c r="X538" s="4"/>
    </row>
    <row r="539" spans="1:24" ht="37.5" customHeight="1">
      <c r="A539" s="17" t="s">
        <v>729</v>
      </c>
      <c r="B539" s="31" t="s">
        <v>736</v>
      </c>
      <c r="C539" s="26" t="s">
        <v>743</v>
      </c>
      <c r="D539" s="20" t="s">
        <v>25</v>
      </c>
      <c r="E539" s="24"/>
      <c r="F539" s="24"/>
      <c r="G539" s="24">
        <v>90.067499999999995</v>
      </c>
      <c r="H539" s="5">
        <v>40.706699999999998</v>
      </c>
      <c r="I539" s="7">
        <f t="shared" si="285"/>
        <v>3666.3507022499998</v>
      </c>
      <c r="J539" s="24" t="s">
        <v>25</v>
      </c>
      <c r="K539" s="24"/>
      <c r="L539" s="24"/>
      <c r="M539" s="24">
        <v>27.300699999999999</v>
      </c>
      <c r="N539" s="5">
        <v>40.706699999999998</v>
      </c>
      <c r="O539" s="14">
        <f t="shared" si="289"/>
        <v>1111.32140469</v>
      </c>
      <c r="P539" s="24" t="s">
        <v>25</v>
      </c>
      <c r="Q539" s="24"/>
      <c r="R539" s="24"/>
      <c r="S539" s="7">
        <f t="shared" si="288"/>
        <v>2388.8360534699996</v>
      </c>
      <c r="T539" s="8" t="s">
        <v>26</v>
      </c>
      <c r="U539" s="4"/>
      <c r="V539" s="4"/>
      <c r="W539" s="4"/>
      <c r="X539" s="4"/>
    </row>
    <row r="540" spans="1:24" ht="37.5" customHeight="1">
      <c r="A540" s="17" t="s">
        <v>729</v>
      </c>
      <c r="B540" s="31" t="s">
        <v>736</v>
      </c>
      <c r="C540" s="26" t="s">
        <v>744</v>
      </c>
      <c r="D540" s="20" t="s">
        <v>25</v>
      </c>
      <c r="E540" s="24"/>
      <c r="F540" s="24"/>
      <c r="G540" s="24">
        <v>51</v>
      </c>
      <c r="H540" s="5">
        <v>40.706699999999998</v>
      </c>
      <c r="I540" s="7">
        <f t="shared" si="285"/>
        <v>2076.0416999999998</v>
      </c>
      <c r="J540" s="24" t="s">
        <v>25</v>
      </c>
      <c r="K540" s="24"/>
      <c r="L540" s="24"/>
      <c r="M540" s="24">
        <v>18.25</v>
      </c>
      <c r="N540" s="5">
        <v>40.706699999999998</v>
      </c>
      <c r="O540" s="14">
        <f t="shared" si="289"/>
        <v>742.89727499999992</v>
      </c>
      <c r="P540" s="24" t="s">
        <v>25</v>
      </c>
      <c r="Q540" s="24"/>
      <c r="R540" s="24"/>
      <c r="S540" s="7">
        <f t="shared" si="288"/>
        <v>1409.4694875</v>
      </c>
      <c r="T540" s="8" t="s">
        <v>26</v>
      </c>
      <c r="U540" s="4"/>
      <c r="V540" s="4"/>
      <c r="W540" s="4"/>
      <c r="X540" s="4"/>
    </row>
    <row r="541" spans="1:24" ht="37.5" customHeight="1">
      <c r="A541" s="17" t="s">
        <v>729</v>
      </c>
      <c r="B541" s="31" t="s">
        <v>736</v>
      </c>
      <c r="C541" s="26" t="s">
        <v>745</v>
      </c>
      <c r="D541" s="20" t="s">
        <v>25</v>
      </c>
      <c r="E541" s="24"/>
      <c r="F541" s="24"/>
      <c r="G541" s="24">
        <v>120.09</v>
      </c>
      <c r="H541" s="5">
        <v>40.706699999999998</v>
      </c>
      <c r="I541" s="7">
        <f t="shared" si="285"/>
        <v>4888.4676030000001</v>
      </c>
      <c r="J541" s="24" t="s">
        <v>25</v>
      </c>
      <c r="K541" s="24"/>
      <c r="L541" s="24"/>
      <c r="M541" s="24">
        <v>36.4009</v>
      </c>
      <c r="N541" s="5">
        <v>40.706699999999998</v>
      </c>
      <c r="O541" s="14">
        <f t="shared" si="289"/>
        <v>1481.76051603</v>
      </c>
      <c r="P541" s="24" t="s">
        <v>25</v>
      </c>
      <c r="Q541" s="24"/>
      <c r="R541" s="24"/>
      <c r="S541" s="7">
        <f t="shared" si="288"/>
        <v>3185.114059515</v>
      </c>
      <c r="T541" s="8" t="s">
        <v>26</v>
      </c>
      <c r="U541" s="4"/>
      <c r="V541" s="4"/>
      <c r="W541" s="4"/>
      <c r="X541" s="4"/>
    </row>
    <row r="542" spans="1:24" ht="37.5" customHeight="1">
      <c r="A542" s="17" t="s">
        <v>729</v>
      </c>
      <c r="B542" s="31" t="s">
        <v>736</v>
      </c>
      <c r="C542" s="26" t="s">
        <v>746</v>
      </c>
      <c r="D542" s="20" t="s">
        <v>25</v>
      </c>
      <c r="E542" s="24"/>
      <c r="F542" s="24"/>
      <c r="G542" s="24">
        <v>140.10499999999999</v>
      </c>
      <c r="H542" s="5">
        <v>40.706699999999998</v>
      </c>
      <c r="I542" s="7">
        <f t="shared" si="285"/>
        <v>5703.2122034999993</v>
      </c>
      <c r="J542" s="24" t="s">
        <v>25</v>
      </c>
      <c r="K542" s="24"/>
      <c r="L542" s="24"/>
      <c r="M542" s="24">
        <v>42.467700000000001</v>
      </c>
      <c r="N542" s="5">
        <v>40.706699999999998</v>
      </c>
      <c r="O542" s="14">
        <f t="shared" si="289"/>
        <v>1728.71992359</v>
      </c>
      <c r="P542" s="24" t="s">
        <v>25</v>
      </c>
      <c r="Q542" s="24"/>
      <c r="R542" s="24"/>
      <c r="S542" s="7">
        <f t="shared" si="288"/>
        <v>3715.966063545</v>
      </c>
      <c r="T542" s="8" t="s">
        <v>26</v>
      </c>
      <c r="U542" s="4"/>
      <c r="V542" s="4"/>
      <c r="W542" s="4"/>
      <c r="X542" s="4"/>
    </row>
    <row r="543" spans="1:24" ht="37.5" customHeight="1">
      <c r="A543" s="17" t="s">
        <v>729</v>
      </c>
      <c r="B543" s="31" t="s">
        <v>730</v>
      </c>
      <c r="C543" s="26" t="s">
        <v>747</v>
      </c>
      <c r="D543" s="20" t="s">
        <v>25</v>
      </c>
      <c r="E543" s="24"/>
      <c r="F543" s="24"/>
      <c r="G543" s="24">
        <v>200.15</v>
      </c>
      <c r="H543" s="5">
        <v>40.706699999999998</v>
      </c>
      <c r="I543" s="7">
        <f t="shared" si="285"/>
        <v>8147.4460049999998</v>
      </c>
      <c r="J543" s="24" t="s">
        <v>25</v>
      </c>
      <c r="K543" s="24"/>
      <c r="L543" s="24"/>
      <c r="M543" s="24">
        <v>60.668199999999999</v>
      </c>
      <c r="N543" s="5">
        <v>40.706699999999998</v>
      </c>
      <c r="O543" s="14">
        <f t="shared" si="289"/>
        <v>2469.6022169399998</v>
      </c>
      <c r="P543" s="24" t="s">
        <v>25</v>
      </c>
      <c r="Q543" s="54"/>
      <c r="R543" s="24"/>
      <c r="S543" s="7">
        <f t="shared" si="288"/>
        <v>5308.52411097</v>
      </c>
      <c r="T543" s="8" t="s">
        <v>26</v>
      </c>
      <c r="U543" s="4"/>
      <c r="V543" s="4"/>
      <c r="W543" s="4"/>
      <c r="X543" s="4"/>
    </row>
    <row r="544" spans="1:24" ht="37.5" customHeight="1">
      <c r="A544" s="17" t="s">
        <v>729</v>
      </c>
      <c r="B544" s="31" t="s">
        <v>730</v>
      </c>
      <c r="C544" s="26" t="s">
        <v>748</v>
      </c>
      <c r="D544" s="20" t="s">
        <v>25</v>
      </c>
      <c r="E544" s="24"/>
      <c r="F544" s="24"/>
      <c r="G544" s="24">
        <v>330.2475</v>
      </c>
      <c r="H544" s="5">
        <v>40.706699999999998</v>
      </c>
      <c r="I544" s="7">
        <f t="shared" si="285"/>
        <v>13443.28590825</v>
      </c>
      <c r="J544" s="24" t="s">
        <v>25</v>
      </c>
      <c r="K544" s="24"/>
      <c r="L544" s="24"/>
      <c r="M544" s="24">
        <v>100.10250000000001</v>
      </c>
      <c r="N544" s="5">
        <v>40.706699999999998</v>
      </c>
      <c r="O544" s="14">
        <f t="shared" si="289"/>
        <v>4074.8424367500002</v>
      </c>
      <c r="P544" s="24" t="s">
        <v>25</v>
      </c>
      <c r="Q544" s="54"/>
      <c r="R544" s="24"/>
      <c r="S544" s="7">
        <f t="shared" si="288"/>
        <v>8759.0641724999987</v>
      </c>
      <c r="T544" s="8" t="s">
        <v>26</v>
      </c>
      <c r="U544" s="4"/>
      <c r="V544" s="4"/>
      <c r="W544" s="4"/>
      <c r="X544" s="4"/>
    </row>
    <row r="545" spans="1:24" ht="37.5" customHeight="1">
      <c r="A545" s="17" t="s">
        <v>729</v>
      </c>
      <c r="B545" s="31" t="s">
        <v>749</v>
      </c>
      <c r="C545" s="26" t="s">
        <v>750</v>
      </c>
      <c r="D545" s="20" t="s">
        <v>25</v>
      </c>
      <c r="E545" s="24"/>
      <c r="F545" s="24"/>
      <c r="G545" s="24">
        <v>400.3</v>
      </c>
      <c r="H545" s="5">
        <v>40.706699999999998</v>
      </c>
      <c r="I545" s="7">
        <f t="shared" si="285"/>
        <v>16294.89201</v>
      </c>
      <c r="J545" s="24" t="s">
        <v>25</v>
      </c>
      <c r="K545" s="24"/>
      <c r="L545" s="24"/>
      <c r="M545" s="24">
        <v>121.3364</v>
      </c>
      <c r="N545" s="5">
        <v>40.706699999999998</v>
      </c>
      <c r="O545" s="14">
        <f t="shared" si="289"/>
        <v>4939.2044338799997</v>
      </c>
      <c r="P545" s="24" t="s">
        <v>25</v>
      </c>
      <c r="Q545" s="54"/>
      <c r="R545" s="24"/>
      <c r="S545" s="7">
        <f t="shared" si="288"/>
        <v>10617.04822194</v>
      </c>
      <c r="T545" s="8" t="s">
        <v>26</v>
      </c>
      <c r="U545" s="4"/>
      <c r="V545" s="4"/>
      <c r="W545" s="4"/>
      <c r="X545" s="4"/>
    </row>
    <row r="546" spans="1:24" ht="37.5" customHeight="1">
      <c r="A546" s="17" t="s">
        <v>729</v>
      </c>
      <c r="B546" s="31" t="s">
        <v>736</v>
      </c>
      <c r="C546" s="26" t="s">
        <v>751</v>
      </c>
      <c r="D546" s="20" t="s">
        <v>25</v>
      </c>
      <c r="E546" s="24"/>
      <c r="F546" s="24"/>
      <c r="G546" s="24">
        <v>71.5</v>
      </c>
      <c r="H546" s="5">
        <v>40.706699999999998</v>
      </c>
      <c r="I546" s="7">
        <f t="shared" si="285"/>
        <v>2910.5290499999996</v>
      </c>
      <c r="J546" s="24" t="s">
        <v>25</v>
      </c>
      <c r="K546" s="24"/>
      <c r="L546" s="24"/>
      <c r="M546" s="24">
        <v>30.48</v>
      </c>
      <c r="N546" s="5">
        <v>40.706699999999998</v>
      </c>
      <c r="O546" s="14">
        <f t="shared" si="289"/>
        <v>1240.7402159999999</v>
      </c>
      <c r="P546" s="24" t="s">
        <v>25</v>
      </c>
      <c r="Q546" s="54"/>
      <c r="R546" s="24"/>
      <c r="S546" s="7">
        <f t="shared" si="288"/>
        <v>2075.6346329999997</v>
      </c>
      <c r="T546" s="8" t="s">
        <v>26</v>
      </c>
      <c r="U546" s="4"/>
      <c r="V546" s="4"/>
      <c r="W546" s="4"/>
      <c r="X546" s="4"/>
    </row>
    <row r="547" spans="1:24" ht="37.5" customHeight="1">
      <c r="A547" s="17" t="s">
        <v>729</v>
      </c>
      <c r="B547" s="31" t="s">
        <v>752</v>
      </c>
      <c r="C547" s="26" t="s">
        <v>753</v>
      </c>
      <c r="D547" s="20" t="s">
        <v>25</v>
      </c>
      <c r="E547" s="24"/>
      <c r="F547" s="24"/>
      <c r="G547" s="24">
        <v>1601.2</v>
      </c>
      <c r="H547" s="5">
        <v>40.706699999999998</v>
      </c>
      <c r="I547" s="7">
        <f t="shared" si="285"/>
        <v>65179.568039999998</v>
      </c>
      <c r="J547" s="24" t="s">
        <v>25</v>
      </c>
      <c r="K547" s="52"/>
      <c r="L547" s="24"/>
      <c r="M547" s="24">
        <v>485.34539999999998</v>
      </c>
      <c r="N547" s="5">
        <v>40.706699999999998</v>
      </c>
      <c r="O547" s="14">
        <f t="shared" si="289"/>
        <v>19756.809594179998</v>
      </c>
      <c r="P547" s="24" t="s">
        <v>25</v>
      </c>
      <c r="Q547" s="54"/>
      <c r="R547" s="24"/>
      <c r="S547" s="7">
        <f t="shared" si="288"/>
        <v>42468.188817089998</v>
      </c>
      <c r="T547" s="8" t="s">
        <v>26</v>
      </c>
      <c r="U547" s="4"/>
      <c r="V547" s="4"/>
      <c r="W547" s="4"/>
      <c r="X547" s="4"/>
    </row>
    <row r="548" spans="1:24" ht="37.5" customHeight="1">
      <c r="A548" s="17" t="s">
        <v>729</v>
      </c>
      <c r="B548" s="31" t="s">
        <v>752</v>
      </c>
      <c r="C548" s="26" t="s">
        <v>754</v>
      </c>
      <c r="D548" s="20" t="s">
        <v>25</v>
      </c>
      <c r="E548" s="24"/>
      <c r="F548" s="24"/>
      <c r="G548" s="24">
        <v>1801.35</v>
      </c>
      <c r="H548" s="5">
        <v>40.706699999999998</v>
      </c>
      <c r="I548" s="7">
        <f t="shared" si="285"/>
        <v>73327.014044999989</v>
      </c>
      <c r="J548" s="24" t="s">
        <v>25</v>
      </c>
      <c r="K548" s="24"/>
      <c r="L548" s="24"/>
      <c r="M548" s="24">
        <v>546.0136</v>
      </c>
      <c r="N548" s="5">
        <v>40.706699999999998</v>
      </c>
      <c r="O548" s="14">
        <f t="shared" si="289"/>
        <v>22226.41181112</v>
      </c>
      <c r="P548" s="24" t="s">
        <v>25</v>
      </c>
      <c r="Q548" s="54"/>
      <c r="R548" s="24"/>
      <c r="S548" s="7">
        <f t="shared" si="288"/>
        <v>47776.712928059991</v>
      </c>
      <c r="T548" s="8" t="s">
        <v>26</v>
      </c>
      <c r="U548" s="4"/>
      <c r="V548" s="4"/>
      <c r="W548" s="4"/>
      <c r="X548" s="4"/>
    </row>
    <row r="549" spans="1:24" ht="37.5" customHeight="1">
      <c r="A549" s="17" t="s">
        <v>729</v>
      </c>
      <c r="B549" s="31" t="s">
        <v>755</v>
      </c>
      <c r="C549" s="26" t="s">
        <v>756</v>
      </c>
      <c r="D549" s="20" t="s">
        <v>25</v>
      </c>
      <c r="E549" s="24"/>
      <c r="F549" s="24"/>
      <c r="G549" s="24" t="s">
        <v>25</v>
      </c>
      <c r="H549" s="24"/>
      <c r="I549" s="24"/>
      <c r="J549" s="24" t="s">
        <v>25</v>
      </c>
      <c r="K549" s="24"/>
      <c r="L549" s="24"/>
      <c r="M549" s="24" t="s">
        <v>25</v>
      </c>
      <c r="N549" s="52"/>
      <c r="O549" s="24"/>
      <c r="P549" s="24" t="s">
        <v>25</v>
      </c>
      <c r="Q549" s="24"/>
      <c r="R549" s="24"/>
      <c r="S549" s="92" t="s">
        <v>25</v>
      </c>
      <c r="T549" s="8" t="s">
        <v>62</v>
      </c>
      <c r="U549" s="4"/>
      <c r="V549" s="4"/>
      <c r="W549" s="4"/>
      <c r="X549" s="4"/>
    </row>
    <row r="550" spans="1:24" ht="37.5" customHeight="1">
      <c r="A550" s="17" t="s">
        <v>729</v>
      </c>
      <c r="B550" s="31" t="s">
        <v>757</v>
      </c>
      <c r="C550" s="26" t="s">
        <v>758</v>
      </c>
      <c r="D550" s="20" t="s">
        <v>25</v>
      </c>
      <c r="E550" s="24"/>
      <c r="F550" s="24"/>
      <c r="G550" s="24">
        <v>492</v>
      </c>
      <c r="H550" s="5">
        <v>40.706699999999998</v>
      </c>
      <c r="I550" s="7">
        <f>G550*H550</f>
        <v>20027.696400000001</v>
      </c>
      <c r="J550" s="24" t="s">
        <v>25</v>
      </c>
      <c r="K550" s="24"/>
      <c r="L550" s="24"/>
      <c r="M550" s="24">
        <v>240.05</v>
      </c>
      <c r="N550" s="5">
        <v>40.706699999999998</v>
      </c>
      <c r="O550" s="14">
        <f>M550*N550</f>
        <v>9771.6433350000007</v>
      </c>
      <c r="P550" s="24" t="s">
        <v>25</v>
      </c>
      <c r="Q550" s="54"/>
      <c r="R550" s="24"/>
      <c r="S550" s="7">
        <f>MEDIAN(F550,I550,L550,O550,R550)</f>
        <v>14899.669867500001</v>
      </c>
      <c r="T550" s="8" t="s">
        <v>26</v>
      </c>
      <c r="U550" s="4"/>
      <c r="V550" s="4"/>
      <c r="W550" s="4"/>
      <c r="X550" s="4"/>
    </row>
    <row r="551" spans="1:24" ht="37.5" customHeight="1">
      <c r="A551" s="17" t="s">
        <v>729</v>
      </c>
      <c r="B551" s="31" t="s">
        <v>757</v>
      </c>
      <c r="C551" s="26" t="s">
        <v>759</v>
      </c>
      <c r="D551" s="20" t="s">
        <v>25</v>
      </c>
      <c r="E551" s="24"/>
      <c r="F551" s="24"/>
      <c r="G551" s="24" t="s">
        <v>25</v>
      </c>
      <c r="H551" s="24"/>
      <c r="I551" s="24"/>
      <c r="J551" s="24" t="s">
        <v>25</v>
      </c>
      <c r="K551" s="24"/>
      <c r="L551" s="24"/>
      <c r="M551" s="24" t="s">
        <v>61</v>
      </c>
      <c r="N551" s="24"/>
      <c r="O551" s="24"/>
      <c r="P551" s="24" t="s">
        <v>25</v>
      </c>
      <c r="Q551" s="54"/>
      <c r="R551" s="24"/>
      <c r="S551" s="92" t="s">
        <v>25</v>
      </c>
      <c r="T551" s="8" t="s">
        <v>62</v>
      </c>
      <c r="U551" s="4"/>
      <c r="V551" s="4"/>
      <c r="W551" s="4"/>
      <c r="X551" s="4"/>
    </row>
    <row r="552" spans="1:24" ht="37.5" customHeight="1">
      <c r="A552" s="17" t="s">
        <v>729</v>
      </c>
      <c r="B552" s="31" t="s">
        <v>760</v>
      </c>
      <c r="C552" s="26" t="s">
        <v>761</v>
      </c>
      <c r="D552" s="20" t="s">
        <v>25</v>
      </c>
      <c r="E552" s="24"/>
      <c r="F552" s="24"/>
      <c r="G552" s="24" t="s">
        <v>25</v>
      </c>
      <c r="H552" s="24"/>
      <c r="I552" s="24"/>
      <c r="J552" s="24" t="s">
        <v>25</v>
      </c>
      <c r="K552" s="24"/>
      <c r="L552" s="24"/>
      <c r="M552" s="24" t="s">
        <v>25</v>
      </c>
      <c r="N552" s="24"/>
      <c r="O552" s="24"/>
      <c r="P552" s="24" t="s">
        <v>25</v>
      </c>
      <c r="Q552" s="54"/>
      <c r="R552" s="24"/>
      <c r="S552" s="92" t="s">
        <v>25</v>
      </c>
      <c r="T552" s="8" t="s">
        <v>62</v>
      </c>
      <c r="U552" s="4"/>
      <c r="V552" s="4"/>
      <c r="W552" s="4"/>
      <c r="X552" s="4"/>
    </row>
    <row r="553" spans="1:24" ht="37.5" customHeight="1">
      <c r="A553" s="17" t="s">
        <v>729</v>
      </c>
      <c r="B553" s="31" t="s">
        <v>760</v>
      </c>
      <c r="C553" s="26" t="s">
        <v>762</v>
      </c>
      <c r="D553" s="20" t="s">
        <v>25</v>
      </c>
      <c r="E553" s="24"/>
      <c r="F553" s="24"/>
      <c r="G553" s="24" t="s">
        <v>25</v>
      </c>
      <c r="H553" s="24"/>
      <c r="I553" s="24"/>
      <c r="J553" s="24" t="s">
        <v>25</v>
      </c>
      <c r="K553" s="24"/>
      <c r="L553" s="24"/>
      <c r="M553" s="24" t="s">
        <v>25</v>
      </c>
      <c r="N553" s="24"/>
      <c r="O553" s="24"/>
      <c r="P553" s="24" t="s">
        <v>25</v>
      </c>
      <c r="Q553" s="54"/>
      <c r="R553" s="24"/>
      <c r="S553" s="92" t="s">
        <v>25</v>
      </c>
      <c r="T553" s="8" t="s">
        <v>62</v>
      </c>
      <c r="U553" s="4"/>
      <c r="V553" s="4"/>
      <c r="W553" s="4"/>
      <c r="X553" s="4"/>
    </row>
    <row r="554" spans="1:24" ht="37.5" customHeight="1">
      <c r="A554" s="17" t="s">
        <v>729</v>
      </c>
      <c r="B554" s="31" t="s">
        <v>760</v>
      </c>
      <c r="C554" s="26" t="s">
        <v>763</v>
      </c>
      <c r="D554" s="20" t="s">
        <v>25</v>
      </c>
      <c r="E554" s="24"/>
      <c r="F554" s="24"/>
      <c r="G554" s="24">
        <v>656</v>
      </c>
      <c r="H554" s="5">
        <v>40.706699999999998</v>
      </c>
      <c r="I554" s="7">
        <f>G554*H554</f>
        <v>26703.5952</v>
      </c>
      <c r="J554" s="24" t="s">
        <v>25</v>
      </c>
      <c r="K554" s="24"/>
      <c r="L554" s="24"/>
      <c r="M554" s="24">
        <v>320.06670000000003</v>
      </c>
      <c r="N554" s="5">
        <v>40.706699999999998</v>
      </c>
      <c r="O554" s="14">
        <f>M554*N554</f>
        <v>13028.85913689</v>
      </c>
      <c r="P554" s="24" t="s">
        <v>25</v>
      </c>
      <c r="Q554" s="54"/>
      <c r="R554" s="24"/>
      <c r="S554" s="7">
        <f>MEDIAN(F554,I554,L554,O554,R554)</f>
        <v>19866.227168444999</v>
      </c>
      <c r="T554" s="8" t="s">
        <v>26</v>
      </c>
      <c r="U554" s="4"/>
      <c r="V554" s="4"/>
      <c r="W554" s="4"/>
      <c r="X554" s="4"/>
    </row>
    <row r="555" spans="1:24" ht="37.5" customHeight="1">
      <c r="A555" s="17" t="s">
        <v>729</v>
      </c>
      <c r="B555" s="31" t="s">
        <v>760</v>
      </c>
      <c r="C555" s="26" t="s">
        <v>764</v>
      </c>
      <c r="D555" s="20" t="s">
        <v>25</v>
      </c>
      <c r="E555" s="24"/>
      <c r="F555" s="24"/>
      <c r="G555" s="24" t="s">
        <v>25</v>
      </c>
      <c r="H555" s="24"/>
      <c r="I555" s="24"/>
      <c r="J555" s="24" t="s">
        <v>25</v>
      </c>
      <c r="K555" s="24"/>
      <c r="L555" s="24"/>
      <c r="M555" s="24" t="s">
        <v>25</v>
      </c>
      <c r="N555" s="24"/>
      <c r="O555" s="24"/>
      <c r="P555" s="24" t="s">
        <v>25</v>
      </c>
      <c r="Q555" s="54"/>
      <c r="R555" s="24"/>
      <c r="S555" s="92" t="s">
        <v>25</v>
      </c>
      <c r="T555" s="8" t="s">
        <v>62</v>
      </c>
      <c r="U555" s="4"/>
      <c r="V555" s="4"/>
      <c r="W555" s="4"/>
      <c r="X555" s="4"/>
    </row>
    <row r="556" spans="1:24" ht="37.5" customHeight="1">
      <c r="A556" s="17" t="s">
        <v>729</v>
      </c>
      <c r="B556" s="31" t="s">
        <v>760</v>
      </c>
      <c r="C556" s="26" t="s">
        <v>765</v>
      </c>
      <c r="D556" s="20" t="s">
        <v>25</v>
      </c>
      <c r="E556" s="24"/>
      <c r="F556" s="24"/>
      <c r="G556" s="24" t="s">
        <v>25</v>
      </c>
      <c r="H556" s="24"/>
      <c r="I556" s="24"/>
      <c r="J556" s="24" t="s">
        <v>25</v>
      </c>
      <c r="K556" s="24"/>
      <c r="L556" s="24"/>
      <c r="M556" s="24" t="s">
        <v>25</v>
      </c>
      <c r="N556" s="24"/>
      <c r="O556" s="24"/>
      <c r="P556" s="24" t="s">
        <v>25</v>
      </c>
      <c r="Q556" s="54"/>
      <c r="R556" s="24"/>
      <c r="S556" s="92" t="s">
        <v>25</v>
      </c>
      <c r="T556" s="8" t="s">
        <v>62</v>
      </c>
      <c r="U556" s="4"/>
      <c r="V556" s="4"/>
      <c r="W556" s="4"/>
      <c r="X556" s="4"/>
    </row>
    <row r="557" spans="1:24" ht="37.5" customHeight="1">
      <c r="A557" s="17" t="s">
        <v>729</v>
      </c>
      <c r="B557" s="31" t="s">
        <v>766</v>
      </c>
      <c r="C557" s="26" t="s">
        <v>767</v>
      </c>
      <c r="D557" s="20" t="s">
        <v>25</v>
      </c>
      <c r="E557" s="24"/>
      <c r="F557" s="24"/>
      <c r="G557" s="24" t="s">
        <v>25</v>
      </c>
      <c r="H557" s="24"/>
      <c r="I557" s="24"/>
      <c r="J557" s="24" t="s">
        <v>25</v>
      </c>
      <c r="K557" s="24"/>
      <c r="L557" s="24"/>
      <c r="M557" s="24" t="s">
        <v>61</v>
      </c>
      <c r="N557" s="24"/>
      <c r="O557" s="24"/>
      <c r="P557" s="24" t="s">
        <v>25</v>
      </c>
      <c r="Q557" s="24"/>
      <c r="R557" s="24"/>
      <c r="S557" s="92" t="s">
        <v>25</v>
      </c>
      <c r="T557" s="8" t="s">
        <v>62</v>
      </c>
      <c r="U557" s="4"/>
      <c r="V557" s="4"/>
      <c r="W557" s="4"/>
      <c r="X557" s="4"/>
    </row>
    <row r="558" spans="1:24" ht="37.5" customHeight="1">
      <c r="A558" s="17" t="s">
        <v>729</v>
      </c>
      <c r="B558" s="31" t="s">
        <v>760</v>
      </c>
      <c r="C558" s="26" t="s">
        <v>768</v>
      </c>
      <c r="D558" s="20" t="s">
        <v>25</v>
      </c>
      <c r="E558" s="24"/>
      <c r="F558" s="24"/>
      <c r="G558" s="24">
        <v>861</v>
      </c>
      <c r="H558" s="5">
        <v>40.706699999999998</v>
      </c>
      <c r="I558" s="7">
        <f>G558*H558</f>
        <v>35048.468699999998</v>
      </c>
      <c r="J558" s="24" t="s">
        <v>25</v>
      </c>
      <c r="K558" s="24"/>
      <c r="L558" s="24"/>
      <c r="M558" s="24">
        <v>420.08749999999998</v>
      </c>
      <c r="N558" s="5">
        <v>40.706699999999998</v>
      </c>
      <c r="O558" s="14">
        <f>M558*N558</f>
        <v>17100.375836249998</v>
      </c>
      <c r="P558" s="24" t="s">
        <v>25</v>
      </c>
      <c r="Q558" s="24"/>
      <c r="R558" s="24"/>
      <c r="S558" s="7">
        <f>MEDIAN(F558,I558,L558,O558,R558)</f>
        <v>26074.422268124996</v>
      </c>
      <c r="T558" s="8" t="s">
        <v>26</v>
      </c>
      <c r="U558" s="4"/>
      <c r="V558" s="4"/>
      <c r="W558" s="4"/>
      <c r="X558" s="4"/>
    </row>
    <row r="559" spans="1:24" ht="37.5" customHeight="1">
      <c r="A559" s="17" t="s">
        <v>769</v>
      </c>
      <c r="B559" s="31" t="s">
        <v>717</v>
      </c>
      <c r="C559" s="26" t="s">
        <v>718</v>
      </c>
      <c r="D559" s="20" t="s">
        <v>25</v>
      </c>
      <c r="E559" s="24"/>
      <c r="F559" s="24"/>
      <c r="G559" s="24" t="s">
        <v>25</v>
      </c>
      <c r="H559" s="24"/>
      <c r="I559" s="24"/>
      <c r="J559" s="24" t="s">
        <v>25</v>
      </c>
      <c r="K559" s="24"/>
      <c r="L559" s="24"/>
      <c r="M559" s="24" t="s">
        <v>25</v>
      </c>
      <c r="N559" s="24"/>
      <c r="O559" s="24"/>
      <c r="P559" s="24" t="s">
        <v>25</v>
      </c>
      <c r="Q559" s="24"/>
      <c r="R559" s="24"/>
      <c r="S559" s="24" t="s">
        <v>25</v>
      </c>
      <c r="T559" s="8" t="s">
        <v>62</v>
      </c>
      <c r="U559" s="4"/>
      <c r="V559" s="4"/>
      <c r="W559" s="4"/>
      <c r="X559" s="4"/>
    </row>
    <row r="560" spans="1:24" ht="37.5" customHeight="1">
      <c r="A560" s="17" t="s">
        <v>769</v>
      </c>
      <c r="B560" s="31" t="s">
        <v>770</v>
      </c>
      <c r="C560" s="26" t="s">
        <v>36</v>
      </c>
      <c r="D560" s="20" t="s">
        <v>25</v>
      </c>
      <c r="E560" s="24"/>
      <c r="F560" s="24"/>
      <c r="G560" s="24" t="s">
        <v>25</v>
      </c>
      <c r="H560" s="24"/>
      <c r="I560" s="24"/>
      <c r="J560" s="24" t="s">
        <v>25</v>
      </c>
      <c r="K560" s="24"/>
      <c r="L560" s="24"/>
      <c r="M560" s="24" t="s">
        <v>25</v>
      </c>
      <c r="N560" s="24"/>
      <c r="O560" s="24"/>
      <c r="P560" s="24" t="s">
        <v>25</v>
      </c>
      <c r="Q560" s="54"/>
      <c r="R560" s="24"/>
      <c r="S560" s="24">
        <v>1.1272</v>
      </c>
      <c r="T560" s="8" t="s">
        <v>43</v>
      </c>
      <c r="U560" s="4"/>
      <c r="V560" s="4"/>
      <c r="W560" s="4"/>
      <c r="X560" s="4"/>
    </row>
    <row r="561" spans="1:24" ht="37.5" customHeight="1">
      <c r="A561" s="17" t="s">
        <v>769</v>
      </c>
      <c r="B561" s="31" t="s">
        <v>771</v>
      </c>
      <c r="C561" s="26" t="s">
        <v>36</v>
      </c>
      <c r="D561" s="20" t="s">
        <v>25</v>
      </c>
      <c r="E561" s="24"/>
      <c r="F561" s="24"/>
      <c r="G561" s="24" t="s">
        <v>25</v>
      </c>
      <c r="H561" s="24"/>
      <c r="I561" s="24"/>
      <c r="J561" s="24" t="s">
        <v>25</v>
      </c>
      <c r="K561" s="24"/>
      <c r="L561" s="24"/>
      <c r="M561" s="24" t="s">
        <v>25</v>
      </c>
      <c r="N561" s="24"/>
      <c r="O561" s="24"/>
      <c r="P561" s="24" t="s">
        <v>25</v>
      </c>
      <c r="Q561" s="54"/>
      <c r="R561" s="24"/>
      <c r="S561" s="24">
        <v>8.7053999999999991</v>
      </c>
      <c r="T561" s="8" t="s">
        <v>43</v>
      </c>
      <c r="U561" s="4"/>
      <c r="V561" s="4"/>
      <c r="W561" s="4"/>
      <c r="X561" s="4"/>
    </row>
    <row r="562" spans="1:24" ht="37.5" customHeight="1">
      <c r="A562" s="17" t="s">
        <v>772</v>
      </c>
      <c r="B562" s="31" t="s">
        <v>773</v>
      </c>
      <c r="C562" s="26" t="s">
        <v>36</v>
      </c>
      <c r="D562" s="20" t="s">
        <v>25</v>
      </c>
      <c r="E562" s="24"/>
      <c r="F562" s="24"/>
      <c r="G562" s="24">
        <v>7.15</v>
      </c>
      <c r="H562" s="5">
        <v>40.706699999999998</v>
      </c>
      <c r="I562" s="7">
        <f t="shared" ref="I562:I571" si="290">G562*H562</f>
        <v>291.05290500000001</v>
      </c>
      <c r="J562" s="24">
        <v>222.76</v>
      </c>
      <c r="K562" s="5">
        <v>1.637</v>
      </c>
      <c r="L562" s="7">
        <f t="shared" ref="L562:L571" si="291">J562*K562</f>
        <v>364.65812</v>
      </c>
      <c r="M562" s="24">
        <v>10.8</v>
      </c>
      <c r="N562" s="5">
        <v>40.706699999999998</v>
      </c>
      <c r="O562" s="14">
        <f t="shared" ref="O562:O571" si="292">M562*N562</f>
        <v>439.63236000000001</v>
      </c>
      <c r="P562" s="24" t="s">
        <v>25</v>
      </c>
      <c r="Q562" s="54"/>
      <c r="R562" s="24"/>
      <c r="S562" s="7">
        <f t="shared" ref="S562:S571" si="293">MEDIAN(F562,I562,L562,O562,R562)</f>
        <v>364.65812</v>
      </c>
      <c r="T562" s="8" t="s">
        <v>26</v>
      </c>
      <c r="U562" s="4"/>
      <c r="V562" s="4"/>
      <c r="W562" s="4"/>
      <c r="X562" s="4"/>
    </row>
    <row r="563" spans="1:24" ht="37.5" customHeight="1">
      <c r="A563" s="17" t="s">
        <v>772</v>
      </c>
      <c r="B563" s="31" t="s">
        <v>774</v>
      </c>
      <c r="C563" s="26" t="s">
        <v>36</v>
      </c>
      <c r="D563" s="20" t="s">
        <v>25</v>
      </c>
      <c r="E563" s="24"/>
      <c r="F563" s="24"/>
      <c r="G563" s="24">
        <v>0.49859999999999999</v>
      </c>
      <c r="H563" s="5">
        <v>40.706699999999998</v>
      </c>
      <c r="I563" s="7">
        <f t="shared" si="290"/>
        <v>20.296360619999998</v>
      </c>
      <c r="J563" s="24">
        <v>50.011099999999999</v>
      </c>
      <c r="K563" s="5">
        <v>1.637</v>
      </c>
      <c r="L563" s="7">
        <f t="shared" si="291"/>
        <v>81.868170699999993</v>
      </c>
      <c r="M563" s="24">
        <v>1.3080000000000001</v>
      </c>
      <c r="N563" s="5">
        <v>40.706699999999998</v>
      </c>
      <c r="O563" s="14">
        <f t="shared" si="292"/>
        <v>53.2443636</v>
      </c>
      <c r="P563" s="24">
        <v>181.6071</v>
      </c>
      <c r="Q563" s="6">
        <v>0.105882</v>
      </c>
      <c r="R563" s="14">
        <f t="shared" ref="R563:R566" si="294">P563*Q563</f>
        <v>19.228922962200002</v>
      </c>
      <c r="S563" s="7">
        <f t="shared" si="293"/>
        <v>36.770362109999994</v>
      </c>
      <c r="T563" s="8" t="s">
        <v>26</v>
      </c>
      <c r="U563" s="4"/>
      <c r="V563" s="4"/>
      <c r="W563" s="4"/>
      <c r="X563" s="4"/>
    </row>
    <row r="564" spans="1:24" ht="37.5" customHeight="1">
      <c r="A564" s="17" t="s">
        <v>772</v>
      </c>
      <c r="B564" s="31" t="s">
        <v>775</v>
      </c>
      <c r="C564" s="26" t="s">
        <v>36</v>
      </c>
      <c r="D564" s="20" t="s">
        <v>25</v>
      </c>
      <c r="E564" s="24"/>
      <c r="F564" s="24"/>
      <c r="G564" s="24">
        <v>0.49859999999999999</v>
      </c>
      <c r="H564" s="5">
        <v>40.706699999999998</v>
      </c>
      <c r="I564" s="7">
        <f t="shared" si="290"/>
        <v>20.296360619999998</v>
      </c>
      <c r="J564" s="24">
        <v>50.011099999999999</v>
      </c>
      <c r="K564" s="5">
        <v>1.637</v>
      </c>
      <c r="L564" s="7">
        <f t="shared" si="291"/>
        <v>81.868170699999993</v>
      </c>
      <c r="M564" s="24">
        <v>1.3080000000000001</v>
      </c>
      <c r="N564" s="5">
        <v>40.706699999999998</v>
      </c>
      <c r="O564" s="14">
        <f t="shared" si="292"/>
        <v>53.2443636</v>
      </c>
      <c r="P564" s="24">
        <v>181.6071</v>
      </c>
      <c r="Q564" s="6">
        <v>0.105882</v>
      </c>
      <c r="R564" s="14">
        <f t="shared" si="294"/>
        <v>19.228922962200002</v>
      </c>
      <c r="S564" s="7">
        <f t="shared" si="293"/>
        <v>36.770362109999994</v>
      </c>
      <c r="T564" s="8" t="s">
        <v>26</v>
      </c>
      <c r="U564" s="4"/>
      <c r="V564" s="4"/>
      <c r="W564" s="4"/>
      <c r="X564" s="4"/>
    </row>
    <row r="565" spans="1:24" ht="37.5" customHeight="1">
      <c r="A565" s="17" t="s">
        <v>772</v>
      </c>
      <c r="B565" s="31" t="s">
        <v>776</v>
      </c>
      <c r="C565" s="26" t="s">
        <v>34</v>
      </c>
      <c r="D565" s="20">
        <v>1.0339</v>
      </c>
      <c r="E565" s="5">
        <v>9.3934999999999995</v>
      </c>
      <c r="F565" s="7">
        <f t="shared" ref="F565:F570" si="295">D565*E565</f>
        <v>9.7119396499999997</v>
      </c>
      <c r="G565" s="24">
        <v>0.16930000000000001</v>
      </c>
      <c r="H565" s="5">
        <v>40.706699999999998</v>
      </c>
      <c r="I565" s="7">
        <f t="shared" si="290"/>
        <v>6.8916443100000002</v>
      </c>
      <c r="J565" s="24">
        <v>17.118600000000001</v>
      </c>
      <c r="K565" s="5">
        <v>1.637</v>
      </c>
      <c r="L565" s="7">
        <f t="shared" si="291"/>
        <v>28.023148200000001</v>
      </c>
      <c r="M565" s="24">
        <v>4.8601999999999999</v>
      </c>
      <c r="N565" s="5">
        <v>40.706699999999998</v>
      </c>
      <c r="O565" s="14">
        <f t="shared" si="292"/>
        <v>197.84270333999999</v>
      </c>
      <c r="P565" s="24">
        <v>76.560699999999997</v>
      </c>
      <c r="Q565" s="6">
        <v>0.105882</v>
      </c>
      <c r="R565" s="14">
        <f t="shared" si="294"/>
        <v>8.1064000374000003</v>
      </c>
      <c r="S565" s="7">
        <f t="shared" si="293"/>
        <v>9.7119396499999997</v>
      </c>
      <c r="T565" s="8" t="s">
        <v>26</v>
      </c>
      <c r="U565" s="4"/>
      <c r="V565" s="4"/>
      <c r="W565" s="4"/>
      <c r="X565" s="4"/>
    </row>
    <row r="566" spans="1:24" ht="37.5" customHeight="1">
      <c r="A566" s="17" t="s">
        <v>772</v>
      </c>
      <c r="B566" s="31" t="s">
        <v>776</v>
      </c>
      <c r="C566" s="26" t="s">
        <v>36</v>
      </c>
      <c r="D566" s="20">
        <v>1.4286000000000001</v>
      </c>
      <c r="E566" s="5">
        <v>9.3934999999999995</v>
      </c>
      <c r="F566" s="7">
        <f t="shared" si="295"/>
        <v>13.419554100000001</v>
      </c>
      <c r="G566" s="24">
        <v>0.28210000000000002</v>
      </c>
      <c r="H566" s="5">
        <v>40.706699999999998</v>
      </c>
      <c r="I566" s="7">
        <f t="shared" si="290"/>
        <v>11.48336007</v>
      </c>
      <c r="J566" s="24">
        <v>28.571400000000001</v>
      </c>
      <c r="K566" s="5">
        <v>1.637</v>
      </c>
      <c r="L566" s="7">
        <f t="shared" si="291"/>
        <v>46.7713818</v>
      </c>
      <c r="M566" s="24">
        <v>0.52139999999999997</v>
      </c>
      <c r="N566" s="5">
        <v>40.706699999999998</v>
      </c>
      <c r="O566" s="14">
        <f t="shared" si="292"/>
        <v>21.224473379999999</v>
      </c>
      <c r="P566" s="24">
        <v>109.3571</v>
      </c>
      <c r="Q566" s="6">
        <v>0.105882</v>
      </c>
      <c r="R566" s="14">
        <f t="shared" si="294"/>
        <v>11.578948462200001</v>
      </c>
      <c r="S566" s="7">
        <f t="shared" si="293"/>
        <v>13.419554100000001</v>
      </c>
      <c r="T566" s="8" t="s">
        <v>26</v>
      </c>
      <c r="U566" s="4"/>
      <c r="V566" s="4"/>
      <c r="W566" s="4"/>
      <c r="X566" s="4"/>
    </row>
    <row r="567" spans="1:24" ht="37.5" customHeight="1">
      <c r="A567" s="17" t="s">
        <v>777</v>
      </c>
      <c r="B567" s="31" t="s">
        <v>278</v>
      </c>
      <c r="C567" s="26" t="s">
        <v>778</v>
      </c>
      <c r="D567" s="20">
        <v>4.5999999999999996</v>
      </c>
      <c r="E567" s="5">
        <v>9.3934999999999995</v>
      </c>
      <c r="F567" s="7">
        <f t="shared" si="295"/>
        <v>43.210099999999997</v>
      </c>
      <c r="G567" s="24">
        <v>2.452</v>
      </c>
      <c r="H567" s="5">
        <v>40.706699999999998</v>
      </c>
      <c r="I567" s="7">
        <f t="shared" si="290"/>
        <v>99.812828399999987</v>
      </c>
      <c r="J567" s="24">
        <v>41.42</v>
      </c>
      <c r="K567" s="5">
        <v>1.637</v>
      </c>
      <c r="L567" s="7">
        <f t="shared" si="291"/>
        <v>67.804540000000003</v>
      </c>
      <c r="M567" s="24">
        <v>1.9359999999999999</v>
      </c>
      <c r="N567" s="5">
        <v>40.706699999999998</v>
      </c>
      <c r="O567" s="14">
        <f t="shared" si="292"/>
        <v>78.80817119999999</v>
      </c>
      <c r="P567" s="24" t="s">
        <v>25</v>
      </c>
      <c r="Q567" s="24"/>
      <c r="R567" s="24"/>
      <c r="S567" s="7">
        <f t="shared" si="293"/>
        <v>73.306355599999989</v>
      </c>
      <c r="T567" s="8" t="s">
        <v>26</v>
      </c>
      <c r="U567" s="4"/>
      <c r="V567" s="4"/>
      <c r="W567" s="4"/>
      <c r="X567" s="4"/>
    </row>
    <row r="568" spans="1:24" ht="37.5" customHeight="1">
      <c r="A568" s="17" t="s">
        <v>777</v>
      </c>
      <c r="B568" s="31" t="s">
        <v>278</v>
      </c>
      <c r="C568" s="26" t="s">
        <v>779</v>
      </c>
      <c r="D568" s="20">
        <v>9.1999999999999993</v>
      </c>
      <c r="E568" s="5">
        <v>9.3934999999999995</v>
      </c>
      <c r="F568" s="7">
        <f t="shared" si="295"/>
        <v>86.420199999999994</v>
      </c>
      <c r="G568" s="24">
        <v>4.9240000000000004</v>
      </c>
      <c r="H568" s="5">
        <v>40.706699999999998</v>
      </c>
      <c r="I568" s="7">
        <f t="shared" si="290"/>
        <v>200.4397908</v>
      </c>
      <c r="J568" s="24">
        <v>56.72</v>
      </c>
      <c r="K568" s="5">
        <v>1.637</v>
      </c>
      <c r="L568" s="7">
        <f t="shared" si="291"/>
        <v>92.850639999999999</v>
      </c>
      <c r="M568" s="24">
        <v>3.8</v>
      </c>
      <c r="N568" s="5">
        <v>40.706699999999998</v>
      </c>
      <c r="O568" s="14">
        <f t="shared" si="292"/>
        <v>154.68545999999998</v>
      </c>
      <c r="P568" s="24" t="s">
        <v>25</v>
      </c>
      <c r="Q568" s="24"/>
      <c r="R568" s="24"/>
      <c r="S568" s="7">
        <f t="shared" si="293"/>
        <v>123.76804999999999</v>
      </c>
      <c r="T568" s="8" t="s">
        <v>26</v>
      </c>
      <c r="U568" s="4"/>
      <c r="V568" s="4"/>
      <c r="W568" s="4"/>
      <c r="X568" s="4"/>
    </row>
    <row r="569" spans="1:24" ht="37.5" customHeight="1">
      <c r="A569" s="17" t="s">
        <v>777</v>
      </c>
      <c r="B569" s="31" t="s">
        <v>455</v>
      </c>
      <c r="C569" s="26" t="s">
        <v>173</v>
      </c>
      <c r="D569" s="20">
        <v>0.44</v>
      </c>
      <c r="E569" s="5">
        <v>9.3934999999999995</v>
      </c>
      <c r="F569" s="7">
        <f t="shared" si="295"/>
        <v>4.13314</v>
      </c>
      <c r="G569" s="24">
        <v>0.1188</v>
      </c>
      <c r="H569" s="5">
        <v>40.706699999999998</v>
      </c>
      <c r="I569" s="7">
        <f t="shared" si="290"/>
        <v>4.8359559599999997</v>
      </c>
      <c r="J569" s="24">
        <v>3.2406000000000001</v>
      </c>
      <c r="K569" s="5">
        <v>1.637</v>
      </c>
      <c r="L569" s="7">
        <f t="shared" si="291"/>
        <v>5.3048622000000005</v>
      </c>
      <c r="M569" s="24">
        <v>0.25309999999999999</v>
      </c>
      <c r="N569" s="5">
        <v>40.706699999999998</v>
      </c>
      <c r="O569" s="14">
        <f t="shared" si="292"/>
        <v>10.302865769999999</v>
      </c>
      <c r="P569" s="24">
        <v>47.25</v>
      </c>
      <c r="Q569" s="6">
        <v>0.105882</v>
      </c>
      <c r="R569" s="14">
        <f t="shared" ref="R569:R570" si="296">P569*Q569</f>
        <v>5.0029244999999998</v>
      </c>
      <c r="S569" s="7">
        <f t="shared" si="293"/>
        <v>5.0029244999999998</v>
      </c>
      <c r="T569" s="8" t="s">
        <v>26</v>
      </c>
      <c r="U569" s="4"/>
      <c r="V569" s="4"/>
      <c r="W569" s="4"/>
      <c r="X569" s="4"/>
    </row>
    <row r="570" spans="1:24" ht="37.5" customHeight="1">
      <c r="A570" s="17" t="s">
        <v>777</v>
      </c>
      <c r="B570" s="31" t="s">
        <v>455</v>
      </c>
      <c r="C570" s="26" t="s">
        <v>65</v>
      </c>
      <c r="D570" s="20">
        <v>0.81499999999999995</v>
      </c>
      <c r="E570" s="5">
        <v>9.3934999999999995</v>
      </c>
      <c r="F570" s="7">
        <f t="shared" si="295"/>
        <v>7.6557024999999994</v>
      </c>
      <c r="G570" s="24">
        <v>0.19439999999999999</v>
      </c>
      <c r="H570" s="5">
        <v>40.706699999999998</v>
      </c>
      <c r="I570" s="7">
        <f t="shared" si="290"/>
        <v>7.9133824799999992</v>
      </c>
      <c r="J570" s="24">
        <v>5.2637999999999998</v>
      </c>
      <c r="K570" s="5">
        <v>1.637</v>
      </c>
      <c r="L570" s="7">
        <f t="shared" si="291"/>
        <v>8.6168405999999997</v>
      </c>
      <c r="M570" s="24">
        <v>0.49</v>
      </c>
      <c r="N570" s="5">
        <v>40.706699999999998</v>
      </c>
      <c r="O570" s="14">
        <f t="shared" si="292"/>
        <v>19.946282999999998</v>
      </c>
      <c r="P570" s="24">
        <v>60.593800000000002</v>
      </c>
      <c r="Q570" s="6">
        <v>0.105882</v>
      </c>
      <c r="R570" s="14">
        <f t="shared" si="296"/>
        <v>6.4157927316000007</v>
      </c>
      <c r="S570" s="7">
        <f t="shared" si="293"/>
        <v>7.9133824799999992</v>
      </c>
      <c r="T570" s="8" t="s">
        <v>26</v>
      </c>
      <c r="U570" s="4"/>
      <c r="V570" s="4"/>
      <c r="W570" s="4"/>
      <c r="X570" s="4"/>
    </row>
    <row r="571" spans="1:24" ht="37.5" customHeight="1">
      <c r="A571" s="17" t="s">
        <v>780</v>
      </c>
      <c r="B571" s="31" t="s">
        <v>64</v>
      </c>
      <c r="C571" s="26" t="s">
        <v>781</v>
      </c>
      <c r="D571" s="20" t="s">
        <v>25</v>
      </c>
      <c r="E571" s="24"/>
      <c r="F571" s="24"/>
      <c r="G571" s="24">
        <v>1.3149999999999999</v>
      </c>
      <c r="H571" s="5">
        <v>40.706699999999998</v>
      </c>
      <c r="I571" s="7">
        <f t="shared" si="290"/>
        <v>53.529310499999994</v>
      </c>
      <c r="J571" s="24">
        <v>36.31</v>
      </c>
      <c r="K571" s="5">
        <v>1.637</v>
      </c>
      <c r="L571" s="7">
        <f t="shared" si="291"/>
        <v>59.439470000000007</v>
      </c>
      <c r="M571" s="24">
        <v>1.45</v>
      </c>
      <c r="N571" s="5">
        <v>40.706699999999998</v>
      </c>
      <c r="O571" s="14">
        <f t="shared" si="292"/>
        <v>59.024714999999993</v>
      </c>
      <c r="P571" s="24" t="s">
        <v>25</v>
      </c>
      <c r="Q571" s="52"/>
      <c r="R571" s="24"/>
      <c r="S571" s="7">
        <f t="shared" si="293"/>
        <v>59.024714999999993</v>
      </c>
      <c r="T571" s="8" t="s">
        <v>26</v>
      </c>
      <c r="U571" s="4"/>
      <c r="V571" s="4"/>
      <c r="W571" s="4"/>
      <c r="X571" s="4"/>
    </row>
    <row r="572" spans="1:24" ht="37.5" customHeight="1">
      <c r="A572" s="17" t="s">
        <v>782</v>
      </c>
      <c r="B572" s="31" t="s">
        <v>686</v>
      </c>
      <c r="C572" s="26" t="s">
        <v>783</v>
      </c>
      <c r="D572" s="20" t="s">
        <v>25</v>
      </c>
      <c r="E572" s="24"/>
      <c r="F572" s="24"/>
      <c r="G572" s="24" t="s">
        <v>25</v>
      </c>
      <c r="H572" s="24"/>
      <c r="I572" s="24"/>
      <c r="J572" s="24" t="s">
        <v>25</v>
      </c>
      <c r="K572" s="24"/>
      <c r="L572" s="24"/>
      <c r="M572" s="24" t="s">
        <v>25</v>
      </c>
      <c r="N572" s="24"/>
      <c r="O572" s="24"/>
      <c r="P572" s="24" t="s">
        <v>25</v>
      </c>
      <c r="Q572" s="24"/>
      <c r="R572" s="24"/>
      <c r="S572" s="24">
        <v>11.19</v>
      </c>
      <c r="T572" s="8" t="s">
        <v>43</v>
      </c>
      <c r="U572" s="4"/>
      <c r="V572" s="4"/>
      <c r="W572" s="4"/>
      <c r="X572" s="4"/>
    </row>
    <row r="573" spans="1:24" ht="37.5" customHeight="1">
      <c r="A573" s="17" t="s">
        <v>782</v>
      </c>
      <c r="B573" s="31" t="s">
        <v>64</v>
      </c>
      <c r="C573" s="26" t="s">
        <v>784</v>
      </c>
      <c r="D573" s="20" t="s">
        <v>25</v>
      </c>
      <c r="E573" s="24"/>
      <c r="F573" s="24"/>
      <c r="G573" s="24" t="s">
        <v>25</v>
      </c>
      <c r="H573" s="24"/>
      <c r="I573" s="24"/>
      <c r="J573" s="24" t="s">
        <v>25</v>
      </c>
      <c r="K573" s="24"/>
      <c r="L573" s="24"/>
      <c r="M573" s="24" t="s">
        <v>61</v>
      </c>
      <c r="N573" s="24"/>
      <c r="O573" s="24"/>
      <c r="P573" s="24" t="s">
        <v>25</v>
      </c>
      <c r="Q573" s="24"/>
      <c r="R573" s="24"/>
      <c r="S573" s="24" t="s">
        <v>25</v>
      </c>
      <c r="T573" s="8" t="s">
        <v>62</v>
      </c>
      <c r="U573" s="4"/>
      <c r="V573" s="4"/>
      <c r="W573" s="4"/>
      <c r="X573" s="4"/>
    </row>
    <row r="574" spans="1:24" ht="37.5" customHeight="1">
      <c r="A574" s="17" t="s">
        <v>782</v>
      </c>
      <c r="B574" s="31" t="s">
        <v>64</v>
      </c>
      <c r="C574" s="26" t="s">
        <v>785</v>
      </c>
      <c r="D574" s="20" t="s">
        <v>25</v>
      </c>
      <c r="E574" s="24"/>
      <c r="F574" s="24"/>
      <c r="G574" s="24" t="s">
        <v>25</v>
      </c>
      <c r="H574" s="24"/>
      <c r="I574" s="24"/>
      <c r="J574" s="24" t="s">
        <v>25</v>
      </c>
      <c r="K574" s="24"/>
      <c r="L574" s="24"/>
      <c r="M574" s="24" t="s">
        <v>61</v>
      </c>
      <c r="N574" s="24"/>
      <c r="O574" s="24"/>
      <c r="P574" s="24" t="s">
        <v>25</v>
      </c>
      <c r="Q574" s="24"/>
      <c r="R574" s="24"/>
      <c r="S574" s="24">
        <v>0.86719999999999997</v>
      </c>
      <c r="T574" s="8" t="s">
        <v>43</v>
      </c>
      <c r="U574" s="4"/>
      <c r="V574" s="4"/>
      <c r="W574" s="4"/>
      <c r="X574" s="4"/>
    </row>
    <row r="575" spans="1:24" ht="37.5" customHeight="1">
      <c r="A575" s="17" t="s">
        <v>782</v>
      </c>
      <c r="B575" s="31" t="s">
        <v>64</v>
      </c>
      <c r="C575" s="26" t="s">
        <v>786</v>
      </c>
      <c r="D575" s="20" t="s">
        <v>25</v>
      </c>
      <c r="E575" s="24"/>
      <c r="F575" s="24"/>
      <c r="G575" s="24" t="s">
        <v>25</v>
      </c>
      <c r="H575" s="24"/>
      <c r="I575" s="24"/>
      <c r="J575" s="24" t="s">
        <v>25</v>
      </c>
      <c r="K575" s="24"/>
      <c r="L575" s="24"/>
      <c r="M575" s="24" t="s">
        <v>61</v>
      </c>
      <c r="N575" s="24"/>
      <c r="O575" s="24"/>
      <c r="P575" s="24" t="s">
        <v>25</v>
      </c>
      <c r="Q575" s="24"/>
      <c r="R575" s="24"/>
      <c r="S575" s="24" t="s">
        <v>25</v>
      </c>
      <c r="T575" s="8" t="s">
        <v>62</v>
      </c>
      <c r="U575" s="4"/>
      <c r="V575" s="4"/>
      <c r="W575" s="4"/>
      <c r="X575" s="4"/>
    </row>
    <row r="576" spans="1:24" ht="37.5" customHeight="1">
      <c r="A576" s="17" t="s">
        <v>787</v>
      </c>
      <c r="B576" s="31" t="s">
        <v>788</v>
      </c>
      <c r="C576" s="26" t="s">
        <v>789</v>
      </c>
      <c r="D576" s="20" t="s">
        <v>25</v>
      </c>
      <c r="E576" s="24"/>
      <c r="F576" s="24"/>
      <c r="G576" s="24" t="s">
        <v>25</v>
      </c>
      <c r="H576" s="24"/>
      <c r="I576" s="24"/>
      <c r="J576" s="24" t="s">
        <v>25</v>
      </c>
      <c r="K576" s="24"/>
      <c r="L576" s="24"/>
      <c r="M576" s="24" t="s">
        <v>25</v>
      </c>
      <c r="N576" s="24"/>
      <c r="O576" s="24"/>
      <c r="P576" s="24" t="s">
        <v>25</v>
      </c>
      <c r="Q576" s="54"/>
      <c r="R576" s="24"/>
      <c r="S576" s="24">
        <v>77.86</v>
      </c>
      <c r="T576" s="8" t="s">
        <v>43</v>
      </c>
      <c r="U576" s="4"/>
      <c r="V576" s="4"/>
      <c r="W576" s="4"/>
      <c r="X576" s="4"/>
    </row>
    <row r="577" spans="1:24" ht="37.5" customHeight="1">
      <c r="A577" s="17" t="s">
        <v>787</v>
      </c>
      <c r="B577" s="31" t="s">
        <v>790</v>
      </c>
      <c r="C577" s="26" t="s">
        <v>39</v>
      </c>
      <c r="D577" s="20" t="s">
        <v>25</v>
      </c>
      <c r="E577" s="24"/>
      <c r="F577" s="24"/>
      <c r="G577" s="24" t="s">
        <v>25</v>
      </c>
      <c r="H577" s="24"/>
      <c r="I577" s="24"/>
      <c r="J577" s="24" t="s">
        <v>25</v>
      </c>
      <c r="K577" s="24"/>
      <c r="L577" s="24"/>
      <c r="M577" s="24" t="s">
        <v>25</v>
      </c>
      <c r="N577" s="24"/>
      <c r="O577" s="24"/>
      <c r="P577" s="24" t="s">
        <v>25</v>
      </c>
      <c r="Q577" s="54"/>
      <c r="R577" s="24"/>
      <c r="S577" s="24">
        <v>15.71</v>
      </c>
      <c r="T577" s="8" t="s">
        <v>43</v>
      </c>
      <c r="U577" s="4"/>
      <c r="V577" s="4"/>
      <c r="W577" s="4"/>
      <c r="X577" s="4"/>
    </row>
    <row r="578" spans="1:24" ht="37.5" customHeight="1">
      <c r="A578" s="17" t="s">
        <v>787</v>
      </c>
      <c r="B578" s="31" t="s">
        <v>790</v>
      </c>
      <c r="C578" s="26" t="s">
        <v>36</v>
      </c>
      <c r="D578" s="20" t="s">
        <v>25</v>
      </c>
      <c r="E578" s="24"/>
      <c r="F578" s="24"/>
      <c r="G578" s="24" t="s">
        <v>25</v>
      </c>
      <c r="H578" s="24"/>
      <c r="I578" s="24"/>
      <c r="J578" s="24" t="s">
        <v>25</v>
      </c>
      <c r="K578" s="24"/>
      <c r="L578" s="24"/>
      <c r="M578" s="24" t="s">
        <v>25</v>
      </c>
      <c r="N578" s="24"/>
      <c r="O578" s="24"/>
      <c r="P578" s="24" t="s">
        <v>25</v>
      </c>
      <c r="Q578" s="54"/>
      <c r="R578" s="24"/>
      <c r="S578" s="24">
        <v>121.91</v>
      </c>
      <c r="T578" s="8" t="s">
        <v>43</v>
      </c>
      <c r="U578" s="4"/>
      <c r="V578" s="4"/>
      <c r="W578" s="4"/>
      <c r="X578" s="4"/>
    </row>
    <row r="579" spans="1:24" ht="37.5" customHeight="1">
      <c r="A579" s="17" t="s">
        <v>787</v>
      </c>
      <c r="B579" s="31" t="s">
        <v>791</v>
      </c>
      <c r="C579" s="26" t="s">
        <v>39</v>
      </c>
      <c r="D579" s="20" t="s">
        <v>25</v>
      </c>
      <c r="E579" s="24"/>
      <c r="F579" s="24"/>
      <c r="G579" s="24" t="s">
        <v>25</v>
      </c>
      <c r="H579" s="24"/>
      <c r="I579" s="24"/>
      <c r="J579" s="24" t="s">
        <v>25</v>
      </c>
      <c r="K579" s="24"/>
      <c r="L579" s="24"/>
      <c r="M579" s="24" t="s">
        <v>25</v>
      </c>
      <c r="N579" s="24"/>
      <c r="O579" s="24"/>
      <c r="P579" s="24" t="s">
        <v>25</v>
      </c>
      <c r="Q579" s="54"/>
      <c r="R579" s="24"/>
      <c r="S579" s="24">
        <v>5.2625000000000002</v>
      </c>
      <c r="T579" s="8" t="s">
        <v>43</v>
      </c>
      <c r="U579" s="4"/>
      <c r="V579" s="4"/>
      <c r="W579" s="4"/>
      <c r="X579" s="4"/>
    </row>
    <row r="580" spans="1:24" ht="37.5" customHeight="1">
      <c r="A580" s="17" t="s">
        <v>787</v>
      </c>
      <c r="B580" s="31" t="s">
        <v>791</v>
      </c>
      <c r="C580" s="26" t="s">
        <v>792</v>
      </c>
      <c r="D580" s="20" t="s">
        <v>25</v>
      </c>
      <c r="E580" s="24"/>
      <c r="F580" s="24"/>
      <c r="G580" s="24" t="s">
        <v>25</v>
      </c>
      <c r="H580" s="24"/>
      <c r="I580" s="24"/>
      <c r="J580" s="24" t="s">
        <v>25</v>
      </c>
      <c r="K580" s="24"/>
      <c r="L580" s="24"/>
      <c r="M580" s="24" t="s">
        <v>25</v>
      </c>
      <c r="N580" s="24"/>
      <c r="O580" s="24"/>
      <c r="P580" s="24" t="s">
        <v>25</v>
      </c>
      <c r="Q580" s="54"/>
      <c r="R580" s="24"/>
      <c r="S580" s="24" t="s">
        <v>25</v>
      </c>
      <c r="T580" s="8" t="s">
        <v>62</v>
      </c>
      <c r="U580" s="4"/>
      <c r="V580" s="4"/>
      <c r="W580" s="4"/>
      <c r="X580" s="4"/>
    </row>
    <row r="581" spans="1:24" ht="37.5" customHeight="1">
      <c r="A581" s="17" t="s">
        <v>793</v>
      </c>
      <c r="B581" s="31" t="s">
        <v>794</v>
      </c>
      <c r="C581" s="26" t="s">
        <v>39</v>
      </c>
      <c r="D581" s="20" t="s">
        <v>25</v>
      </c>
      <c r="E581" s="24"/>
      <c r="F581" s="24"/>
      <c r="G581" s="24" t="s">
        <v>25</v>
      </c>
      <c r="H581" s="24"/>
      <c r="I581" s="24"/>
      <c r="J581" s="24" t="s">
        <v>25</v>
      </c>
      <c r="K581" s="24"/>
      <c r="L581" s="24"/>
      <c r="M581" s="24" t="s">
        <v>25</v>
      </c>
      <c r="N581" s="24"/>
      <c r="O581" s="24"/>
      <c r="P581" s="24" t="s">
        <v>25</v>
      </c>
      <c r="Q581" s="24"/>
      <c r="R581" s="24"/>
      <c r="S581" s="24" t="s">
        <v>25</v>
      </c>
      <c r="T581" s="8" t="s">
        <v>62</v>
      </c>
      <c r="U581" s="4"/>
      <c r="V581" s="4"/>
      <c r="W581" s="4"/>
      <c r="X581" s="4"/>
    </row>
    <row r="582" spans="1:24" ht="37.5" customHeight="1">
      <c r="A582" s="17" t="s">
        <v>795</v>
      </c>
      <c r="B582" s="31" t="s">
        <v>64</v>
      </c>
      <c r="C582" s="26" t="s">
        <v>796</v>
      </c>
      <c r="D582" s="20" t="s">
        <v>25</v>
      </c>
      <c r="E582" s="24"/>
      <c r="F582" s="24"/>
      <c r="G582" s="24">
        <v>0.255</v>
      </c>
      <c r="H582" s="5">
        <v>40.706699999999998</v>
      </c>
      <c r="I582" s="7">
        <f t="shared" ref="I582:I584" si="297">G582*H582</f>
        <v>10.3802085</v>
      </c>
      <c r="J582" s="24">
        <v>6.52</v>
      </c>
      <c r="K582" s="5">
        <v>1.637</v>
      </c>
      <c r="L582" s="7">
        <f t="shared" ref="L582:L584" si="298">J582*K582</f>
        <v>10.67324</v>
      </c>
      <c r="M582" s="24" t="s">
        <v>25</v>
      </c>
      <c r="N582" s="24"/>
      <c r="O582" s="24"/>
      <c r="P582" s="24" t="s">
        <v>25</v>
      </c>
      <c r="Q582" s="24"/>
      <c r="R582" s="24"/>
      <c r="S582" s="7">
        <f t="shared" ref="S582:S584" si="299">MEDIAN(F582,I582,L582,O582,R582)</f>
        <v>10.526724250000001</v>
      </c>
      <c r="T582" s="8" t="s">
        <v>26</v>
      </c>
      <c r="U582" s="4"/>
      <c r="V582" s="4"/>
      <c r="W582" s="4"/>
      <c r="X582" s="4"/>
    </row>
    <row r="583" spans="1:24" ht="37.5" customHeight="1">
      <c r="A583" s="17" t="s">
        <v>797</v>
      </c>
      <c r="B583" s="31" t="s">
        <v>798</v>
      </c>
      <c r="C583" s="26" t="s">
        <v>799</v>
      </c>
      <c r="D583" s="20">
        <v>16.5</v>
      </c>
      <c r="E583" s="5">
        <v>9.3934999999999995</v>
      </c>
      <c r="F583" s="7">
        <f t="shared" ref="F583:F584" si="300">D583*E583</f>
        <v>154.99275</v>
      </c>
      <c r="G583" s="24">
        <v>7.633</v>
      </c>
      <c r="H583" s="5">
        <v>40.706699999999998</v>
      </c>
      <c r="I583" s="7">
        <f t="shared" si="297"/>
        <v>310.71424109999998</v>
      </c>
      <c r="J583" s="24">
        <v>204.69300000000001</v>
      </c>
      <c r="K583" s="5">
        <v>1.637</v>
      </c>
      <c r="L583" s="7">
        <f t="shared" si="298"/>
        <v>335.08244100000002</v>
      </c>
      <c r="M583" s="24" t="s">
        <v>25</v>
      </c>
      <c r="N583" s="24"/>
      <c r="O583" s="24"/>
      <c r="P583" s="24">
        <v>676.25</v>
      </c>
      <c r="Q583" s="6">
        <v>0.105882</v>
      </c>
      <c r="R583" s="14">
        <f t="shared" ref="R583:R584" si="301">P583*Q583</f>
        <v>71.602702500000007</v>
      </c>
      <c r="S583" s="7">
        <f t="shared" si="299"/>
        <v>232.85349554999999</v>
      </c>
      <c r="T583" s="8" t="s">
        <v>26</v>
      </c>
      <c r="U583" s="4"/>
      <c r="V583" s="4"/>
      <c r="W583" s="4"/>
      <c r="X583" s="4"/>
    </row>
    <row r="584" spans="1:24" ht="37.5" customHeight="1">
      <c r="A584" s="17" t="s">
        <v>797</v>
      </c>
      <c r="B584" s="31" t="s">
        <v>800</v>
      </c>
      <c r="C584" s="26" t="s">
        <v>801</v>
      </c>
      <c r="D584" s="20">
        <v>33</v>
      </c>
      <c r="E584" s="5">
        <v>9.3934999999999995</v>
      </c>
      <c r="F584" s="7">
        <f t="shared" si="300"/>
        <v>309.9855</v>
      </c>
      <c r="G584" s="24">
        <v>15.266</v>
      </c>
      <c r="H584" s="5">
        <v>40.706699999999998</v>
      </c>
      <c r="I584" s="7">
        <f t="shared" si="297"/>
        <v>621.42848219999996</v>
      </c>
      <c r="J584" s="24">
        <v>409.38600000000002</v>
      </c>
      <c r="K584" s="5">
        <v>1.637</v>
      </c>
      <c r="L584" s="7">
        <f t="shared" si="298"/>
        <v>670.16488200000003</v>
      </c>
      <c r="M584" s="24" t="s">
        <v>25</v>
      </c>
      <c r="N584" s="24"/>
      <c r="O584" s="24"/>
      <c r="P584" s="24">
        <v>1352.5</v>
      </c>
      <c r="Q584" s="6">
        <v>0.105882</v>
      </c>
      <c r="R584" s="14">
        <f t="shared" si="301"/>
        <v>143.20540500000001</v>
      </c>
      <c r="S584" s="7">
        <f t="shared" si="299"/>
        <v>465.70699109999998</v>
      </c>
      <c r="T584" s="8" t="s">
        <v>26</v>
      </c>
      <c r="U584" s="4"/>
      <c r="V584" s="4"/>
      <c r="W584" s="4"/>
      <c r="X584" s="4"/>
    </row>
    <row r="585" spans="1:24" ht="37.5" customHeight="1">
      <c r="A585" s="17" t="s">
        <v>802</v>
      </c>
      <c r="B585" s="31" t="s">
        <v>451</v>
      </c>
      <c r="C585" s="26" t="s">
        <v>803</v>
      </c>
      <c r="D585" s="20" t="s">
        <v>25</v>
      </c>
      <c r="E585" s="24"/>
      <c r="F585" s="24"/>
      <c r="G585" s="24" t="s">
        <v>25</v>
      </c>
      <c r="H585" s="24"/>
      <c r="I585" s="24"/>
      <c r="J585" s="24" t="s">
        <v>25</v>
      </c>
      <c r="K585" s="24"/>
      <c r="L585" s="24"/>
      <c r="M585" s="24" t="s">
        <v>25</v>
      </c>
      <c r="N585" s="24"/>
      <c r="O585" s="24"/>
      <c r="P585" s="24" t="s">
        <v>25</v>
      </c>
      <c r="Q585" s="54"/>
      <c r="R585" s="24"/>
      <c r="S585" s="24" t="s">
        <v>25</v>
      </c>
      <c r="T585" s="8" t="s">
        <v>62</v>
      </c>
      <c r="U585" s="4"/>
      <c r="V585" s="4"/>
      <c r="W585" s="4"/>
      <c r="X585" s="4"/>
    </row>
    <row r="586" spans="1:24" ht="37.5" customHeight="1">
      <c r="A586" s="17" t="s">
        <v>802</v>
      </c>
      <c r="B586" s="31" t="s">
        <v>804</v>
      </c>
      <c r="C586" s="26" t="s">
        <v>477</v>
      </c>
      <c r="D586" s="20" t="s">
        <v>25</v>
      </c>
      <c r="E586" s="24"/>
      <c r="F586" s="24"/>
      <c r="G586" s="24">
        <v>17.332000000000001</v>
      </c>
      <c r="H586" s="5">
        <v>40.706699999999998</v>
      </c>
      <c r="I586" s="7">
        <f>G586*H586</f>
        <v>705.52852440000004</v>
      </c>
      <c r="J586" s="24" t="s">
        <v>25</v>
      </c>
      <c r="K586" s="24"/>
      <c r="L586" s="24"/>
      <c r="M586" s="24">
        <v>25</v>
      </c>
      <c r="N586" s="5">
        <v>40.706699999999998</v>
      </c>
      <c r="O586" s="14">
        <f>M586*N586</f>
        <v>1017.6674999999999</v>
      </c>
      <c r="P586" s="24" t="s">
        <v>25</v>
      </c>
      <c r="Q586" s="54"/>
      <c r="R586" s="24"/>
      <c r="S586" s="7">
        <f>MEDIAN(F586,I586,L586,O586,R586)</f>
        <v>861.59801219999997</v>
      </c>
      <c r="T586" s="8" t="s">
        <v>26</v>
      </c>
      <c r="U586" s="4"/>
      <c r="V586" s="4"/>
      <c r="W586" s="4"/>
      <c r="X586" s="4"/>
    </row>
    <row r="587" spans="1:24" ht="37.5" customHeight="1">
      <c r="A587" s="17" t="s">
        <v>805</v>
      </c>
      <c r="B587" s="31" t="s">
        <v>438</v>
      </c>
      <c r="C587" s="26" t="s">
        <v>806</v>
      </c>
      <c r="D587" s="20" t="s">
        <v>25</v>
      </c>
      <c r="E587" s="24"/>
      <c r="F587" s="24"/>
      <c r="G587" s="24" t="s">
        <v>25</v>
      </c>
      <c r="H587" s="24"/>
      <c r="I587" s="24"/>
      <c r="J587" s="24" t="s">
        <v>25</v>
      </c>
      <c r="K587" s="24"/>
      <c r="L587" s="24"/>
      <c r="M587" s="24" t="s">
        <v>25</v>
      </c>
      <c r="N587" s="24"/>
      <c r="O587" s="24"/>
      <c r="P587" s="24" t="s">
        <v>25</v>
      </c>
      <c r="Q587" s="54"/>
      <c r="R587" s="24"/>
      <c r="S587" s="24">
        <v>56.32</v>
      </c>
      <c r="T587" s="8" t="s">
        <v>43</v>
      </c>
      <c r="U587" s="4"/>
      <c r="V587" s="4"/>
      <c r="W587" s="4"/>
      <c r="X587" s="4"/>
    </row>
    <row r="588" spans="1:24" ht="37.5" customHeight="1">
      <c r="A588" s="17" t="s">
        <v>805</v>
      </c>
      <c r="B588" s="31" t="s">
        <v>438</v>
      </c>
      <c r="C588" s="26" t="s">
        <v>619</v>
      </c>
      <c r="D588" s="20" t="s">
        <v>25</v>
      </c>
      <c r="E588" s="24"/>
      <c r="F588" s="24"/>
      <c r="G588" s="24" t="s">
        <v>25</v>
      </c>
      <c r="H588" s="24"/>
      <c r="I588" s="24"/>
      <c r="J588" s="24" t="s">
        <v>25</v>
      </c>
      <c r="K588" s="24"/>
      <c r="L588" s="24"/>
      <c r="M588" s="24" t="s">
        <v>25</v>
      </c>
      <c r="N588" s="24"/>
      <c r="O588" s="24"/>
      <c r="P588" s="24" t="s">
        <v>25</v>
      </c>
      <c r="Q588" s="24"/>
      <c r="R588" s="24"/>
      <c r="S588" s="24">
        <v>59.88</v>
      </c>
      <c r="T588" s="8" t="s">
        <v>43</v>
      </c>
      <c r="U588" s="4"/>
      <c r="V588" s="4"/>
      <c r="W588" s="4"/>
      <c r="X588" s="4"/>
    </row>
    <row r="589" spans="1:24" ht="37.5" customHeight="1">
      <c r="A589" s="17" t="s">
        <v>805</v>
      </c>
      <c r="B589" s="31" t="s">
        <v>261</v>
      </c>
      <c r="C589" s="26" t="s">
        <v>806</v>
      </c>
      <c r="D589" s="20" t="s">
        <v>25</v>
      </c>
      <c r="E589" s="24"/>
      <c r="F589" s="24"/>
      <c r="G589" s="24" t="s">
        <v>25</v>
      </c>
      <c r="H589" s="24"/>
      <c r="I589" s="24"/>
      <c r="J589" s="24" t="s">
        <v>25</v>
      </c>
      <c r="K589" s="24"/>
      <c r="L589" s="24"/>
      <c r="M589" s="24" t="s">
        <v>25</v>
      </c>
      <c r="N589" s="24"/>
      <c r="O589" s="24"/>
      <c r="P589" s="24" t="s">
        <v>25</v>
      </c>
      <c r="Q589" s="54"/>
      <c r="R589" s="24"/>
      <c r="S589" s="24">
        <v>66.22</v>
      </c>
      <c r="T589" s="8" t="s">
        <v>43</v>
      </c>
      <c r="U589" s="4"/>
      <c r="V589" s="4"/>
      <c r="W589" s="4"/>
      <c r="X589" s="4"/>
    </row>
    <row r="590" spans="1:24" ht="37.5" customHeight="1">
      <c r="A590" s="17" t="s">
        <v>805</v>
      </c>
      <c r="B590" s="31" t="s">
        <v>261</v>
      </c>
      <c r="C590" s="26" t="s">
        <v>807</v>
      </c>
      <c r="D590" s="20" t="s">
        <v>25</v>
      </c>
      <c r="E590" s="24"/>
      <c r="F590" s="24"/>
      <c r="G590" s="24" t="s">
        <v>25</v>
      </c>
      <c r="H590" s="24"/>
      <c r="I590" s="24"/>
      <c r="J590" s="24" t="s">
        <v>25</v>
      </c>
      <c r="K590" s="24"/>
      <c r="L590" s="24"/>
      <c r="M590" s="24" t="s">
        <v>25</v>
      </c>
      <c r="N590" s="24"/>
      <c r="O590" s="24"/>
      <c r="P590" s="24" t="s">
        <v>25</v>
      </c>
      <c r="Q590" s="54"/>
      <c r="R590" s="24"/>
      <c r="S590" s="24">
        <v>100.27</v>
      </c>
      <c r="T590" s="8" t="s">
        <v>43</v>
      </c>
      <c r="U590" s="4"/>
      <c r="V590" s="4"/>
      <c r="W590" s="4"/>
      <c r="X590" s="4"/>
    </row>
    <row r="591" spans="1:24" ht="37.5" customHeight="1">
      <c r="A591" s="17" t="s">
        <v>808</v>
      </c>
      <c r="B591" s="31" t="s">
        <v>809</v>
      </c>
      <c r="C591" s="26" t="s">
        <v>810</v>
      </c>
      <c r="D591" s="20" t="s">
        <v>25</v>
      </c>
      <c r="E591" s="24"/>
      <c r="F591" s="24"/>
      <c r="G591" s="24" t="s">
        <v>61</v>
      </c>
      <c r="H591" s="24"/>
      <c r="I591" s="24"/>
      <c r="J591" s="24" t="s">
        <v>25</v>
      </c>
      <c r="K591" s="24"/>
      <c r="L591" s="24"/>
      <c r="M591" s="24" t="s">
        <v>25</v>
      </c>
      <c r="N591" s="24"/>
      <c r="O591" s="24"/>
      <c r="P591" s="24" t="s">
        <v>25</v>
      </c>
      <c r="Q591" s="54"/>
      <c r="R591" s="24"/>
      <c r="S591" s="24">
        <v>61.08</v>
      </c>
      <c r="T591" s="8" t="s">
        <v>43</v>
      </c>
      <c r="U591" s="4"/>
      <c r="V591" s="4"/>
      <c r="W591" s="4"/>
      <c r="X591" s="4"/>
    </row>
    <row r="592" spans="1:24" ht="37.5" customHeight="1">
      <c r="A592" s="17" t="s">
        <v>808</v>
      </c>
      <c r="B592" s="31" t="s">
        <v>811</v>
      </c>
      <c r="C592" s="26" t="s">
        <v>812</v>
      </c>
      <c r="D592" s="20" t="s">
        <v>25</v>
      </c>
      <c r="E592" s="24"/>
      <c r="F592" s="24"/>
      <c r="G592" s="24" t="s">
        <v>61</v>
      </c>
      <c r="H592" s="24"/>
      <c r="I592" s="24"/>
      <c r="J592" s="24" t="s">
        <v>25</v>
      </c>
      <c r="K592" s="24"/>
      <c r="L592" s="24"/>
      <c r="M592" s="24" t="s">
        <v>25</v>
      </c>
      <c r="N592" s="24"/>
      <c r="O592" s="24"/>
      <c r="P592" s="24" t="s">
        <v>25</v>
      </c>
      <c r="Q592" s="54"/>
      <c r="R592" s="24"/>
      <c r="S592" s="24">
        <v>100.34</v>
      </c>
      <c r="T592" s="8" t="s">
        <v>43</v>
      </c>
      <c r="U592" s="4"/>
      <c r="V592" s="4"/>
      <c r="W592" s="4"/>
      <c r="X592" s="4"/>
    </row>
    <row r="593" spans="1:24" ht="37.5" customHeight="1">
      <c r="A593" s="17" t="s">
        <v>813</v>
      </c>
      <c r="B593" s="31" t="s">
        <v>814</v>
      </c>
      <c r="C593" s="26" t="s">
        <v>815</v>
      </c>
      <c r="D593" s="20" t="s">
        <v>25</v>
      </c>
      <c r="E593" s="24"/>
      <c r="F593" s="24"/>
      <c r="G593" s="24" t="s">
        <v>25</v>
      </c>
      <c r="H593" s="24"/>
      <c r="I593" s="24"/>
      <c r="J593" s="24">
        <v>477.54</v>
      </c>
      <c r="K593" s="5">
        <v>1.637</v>
      </c>
      <c r="L593" s="7">
        <f t="shared" ref="L593:L600" si="302">J593*K593</f>
        <v>781.73298</v>
      </c>
      <c r="M593" s="24">
        <v>34.53</v>
      </c>
      <c r="N593" s="5">
        <v>40.706699999999998</v>
      </c>
      <c r="O593" s="14">
        <f t="shared" ref="O593:O599" si="303">M593*N593</f>
        <v>1405.602351</v>
      </c>
      <c r="P593" s="24">
        <v>7619</v>
      </c>
      <c r="Q593" s="6">
        <v>0.105882</v>
      </c>
      <c r="R593" s="14">
        <f t="shared" ref="R593:R599" si="304">P593*Q593</f>
        <v>806.71495800000002</v>
      </c>
      <c r="S593" s="7">
        <f t="shared" ref="S593:S600" si="305">MEDIAN(F593,I593,L593,O593,R593)</f>
        <v>806.71495800000002</v>
      </c>
      <c r="T593" s="8" t="s">
        <v>26</v>
      </c>
      <c r="U593" s="4"/>
      <c r="V593" s="4"/>
      <c r="W593" s="4"/>
      <c r="X593" s="4"/>
    </row>
    <row r="594" spans="1:24" ht="37.5" customHeight="1">
      <c r="A594" s="17" t="s">
        <v>813</v>
      </c>
      <c r="B594" s="31" t="s">
        <v>816</v>
      </c>
      <c r="C594" s="26" t="s">
        <v>817</v>
      </c>
      <c r="D594" s="20" t="s">
        <v>25</v>
      </c>
      <c r="E594" s="24"/>
      <c r="F594" s="24"/>
      <c r="G594" s="24" t="s">
        <v>25</v>
      </c>
      <c r="H594" s="24"/>
      <c r="I594" s="24"/>
      <c r="J594" s="24">
        <v>198.97499999999999</v>
      </c>
      <c r="K594" s="5">
        <v>1.637</v>
      </c>
      <c r="L594" s="7">
        <f t="shared" si="302"/>
        <v>325.72207500000002</v>
      </c>
      <c r="M594" s="24">
        <v>14.387499999999999</v>
      </c>
      <c r="N594" s="5">
        <v>40.706699999999998</v>
      </c>
      <c r="O594" s="14">
        <f t="shared" si="303"/>
        <v>585.66764624999996</v>
      </c>
      <c r="P594" s="24">
        <v>3174.5832999999998</v>
      </c>
      <c r="Q594" s="6">
        <v>0.105882</v>
      </c>
      <c r="R594" s="14">
        <f t="shared" si="304"/>
        <v>336.13122897059998</v>
      </c>
      <c r="S594" s="7">
        <f t="shared" si="305"/>
        <v>336.13122897059998</v>
      </c>
      <c r="T594" s="8" t="s">
        <v>26</v>
      </c>
      <c r="U594" s="4"/>
      <c r="V594" s="4"/>
      <c r="W594" s="4"/>
      <c r="X594" s="4"/>
    </row>
    <row r="595" spans="1:24" ht="37.5" customHeight="1">
      <c r="A595" s="17" t="s">
        <v>813</v>
      </c>
      <c r="B595" s="31" t="s">
        <v>35</v>
      </c>
      <c r="C595" s="26" t="s">
        <v>173</v>
      </c>
      <c r="D595" s="20">
        <v>4.6645000000000003</v>
      </c>
      <c r="E595" s="5">
        <v>9.3934999999999995</v>
      </c>
      <c r="F595" s="7">
        <f>D595*E595</f>
        <v>43.815980750000001</v>
      </c>
      <c r="G595" s="24">
        <v>0.84699999999999998</v>
      </c>
      <c r="H595" s="5">
        <v>40.706699999999998</v>
      </c>
      <c r="I595" s="7">
        <f>G595*H595</f>
        <v>34.478574899999998</v>
      </c>
      <c r="J595" s="24">
        <v>31.541899999999998</v>
      </c>
      <c r="K595" s="5">
        <v>1.637</v>
      </c>
      <c r="L595" s="7">
        <f t="shared" si="302"/>
        <v>51.634090299999997</v>
      </c>
      <c r="M595" s="24">
        <v>2.4977999999999998</v>
      </c>
      <c r="N595" s="5">
        <v>40.706699999999998</v>
      </c>
      <c r="O595" s="14">
        <f t="shared" si="303"/>
        <v>101.67719525999999</v>
      </c>
      <c r="P595" s="24">
        <v>519.61670000000004</v>
      </c>
      <c r="Q595" s="6">
        <v>0.105882</v>
      </c>
      <c r="R595" s="14">
        <f t="shared" si="304"/>
        <v>55.018055429400007</v>
      </c>
      <c r="S595" s="7">
        <f t="shared" si="305"/>
        <v>51.634090299999997</v>
      </c>
      <c r="T595" s="8" t="s">
        <v>26</v>
      </c>
      <c r="U595" s="4"/>
      <c r="V595" s="4"/>
      <c r="W595" s="4"/>
      <c r="X595" s="4"/>
    </row>
    <row r="596" spans="1:24" ht="37.5" customHeight="1">
      <c r="A596" s="17" t="s">
        <v>818</v>
      </c>
      <c r="B596" s="31" t="s">
        <v>819</v>
      </c>
      <c r="C596" s="26" t="s">
        <v>820</v>
      </c>
      <c r="D596" s="20" t="s">
        <v>25</v>
      </c>
      <c r="E596" s="24"/>
      <c r="F596" s="24"/>
      <c r="G596" s="24" t="s">
        <v>25</v>
      </c>
      <c r="H596" s="24"/>
      <c r="I596" s="24"/>
      <c r="J596" s="24">
        <v>47.136699999999998</v>
      </c>
      <c r="K596" s="5">
        <v>1.637</v>
      </c>
      <c r="L596" s="7">
        <f t="shared" si="302"/>
        <v>77.162777899999995</v>
      </c>
      <c r="M596" s="24">
        <v>3.3811</v>
      </c>
      <c r="N596" s="5">
        <v>40.706699999999998</v>
      </c>
      <c r="O596" s="14">
        <f t="shared" si="303"/>
        <v>137.63342337</v>
      </c>
      <c r="P596" s="24">
        <v>629.25</v>
      </c>
      <c r="Q596" s="6">
        <v>0.105882</v>
      </c>
      <c r="R596" s="14">
        <f t="shared" si="304"/>
        <v>66.626248500000003</v>
      </c>
      <c r="S596" s="7">
        <f t="shared" si="305"/>
        <v>77.162777899999995</v>
      </c>
      <c r="T596" s="8" t="s">
        <v>26</v>
      </c>
      <c r="U596" s="4"/>
      <c r="V596" s="4"/>
      <c r="W596" s="4"/>
      <c r="X596" s="4"/>
    </row>
    <row r="597" spans="1:24" ht="37.5" customHeight="1">
      <c r="A597" s="17" t="s">
        <v>818</v>
      </c>
      <c r="B597" s="31" t="s">
        <v>821</v>
      </c>
      <c r="C597" s="26" t="s">
        <v>822</v>
      </c>
      <c r="D597" s="20" t="s">
        <v>25</v>
      </c>
      <c r="E597" s="24"/>
      <c r="F597" s="24"/>
      <c r="G597" s="24" t="s">
        <v>25</v>
      </c>
      <c r="H597" s="24"/>
      <c r="I597" s="24"/>
      <c r="J597" s="24">
        <v>9.4273000000000007</v>
      </c>
      <c r="K597" s="5">
        <v>1.637</v>
      </c>
      <c r="L597" s="7">
        <f t="shared" si="302"/>
        <v>15.432490100000001</v>
      </c>
      <c r="M597" s="24">
        <v>0.67620000000000002</v>
      </c>
      <c r="N597" s="5">
        <v>40.706699999999998</v>
      </c>
      <c r="O597" s="14">
        <f t="shared" si="303"/>
        <v>27.52587054</v>
      </c>
      <c r="P597" s="24">
        <v>125.85</v>
      </c>
      <c r="Q597" s="6">
        <v>0.105882</v>
      </c>
      <c r="R597" s="14">
        <f t="shared" si="304"/>
        <v>13.325249700000001</v>
      </c>
      <c r="S597" s="7">
        <f t="shared" si="305"/>
        <v>15.432490100000001</v>
      </c>
      <c r="T597" s="8" t="s">
        <v>26</v>
      </c>
      <c r="U597" s="4"/>
      <c r="V597" s="4"/>
      <c r="W597" s="4"/>
      <c r="X597" s="4"/>
    </row>
    <row r="598" spans="1:24" ht="37.5" customHeight="1">
      <c r="A598" s="17" t="s">
        <v>823</v>
      </c>
      <c r="B598" s="31" t="s">
        <v>824</v>
      </c>
      <c r="C598" s="26" t="s">
        <v>825</v>
      </c>
      <c r="D598" s="20">
        <v>25.208300000000001</v>
      </c>
      <c r="E598" s="5">
        <v>9.3934999999999995</v>
      </c>
      <c r="F598" s="7">
        <f t="shared" ref="F598:F600" si="306">D598*E598</f>
        <v>236.79416605</v>
      </c>
      <c r="G598" s="24">
        <v>3.5792000000000002</v>
      </c>
      <c r="H598" s="5">
        <v>40.706699999999998</v>
      </c>
      <c r="I598" s="7">
        <f t="shared" ref="I598:I600" si="307">G598*H598</f>
        <v>145.69742063999999</v>
      </c>
      <c r="J598" s="24">
        <v>112.0483</v>
      </c>
      <c r="K598" s="5">
        <v>1.637</v>
      </c>
      <c r="L598" s="7">
        <f t="shared" si="302"/>
        <v>183.4230671</v>
      </c>
      <c r="M598" s="24">
        <v>3.3807999999999998</v>
      </c>
      <c r="N598" s="5">
        <v>40.706699999999998</v>
      </c>
      <c r="O598" s="14">
        <f t="shared" si="303"/>
        <v>137.62121135999999</v>
      </c>
      <c r="P598" s="24">
        <v>1579</v>
      </c>
      <c r="Q598" s="6">
        <v>0.105882</v>
      </c>
      <c r="R598" s="14">
        <f t="shared" si="304"/>
        <v>167.18767800000001</v>
      </c>
      <c r="S598" s="7">
        <f t="shared" si="305"/>
        <v>167.18767800000001</v>
      </c>
      <c r="T598" s="8" t="s">
        <v>26</v>
      </c>
      <c r="U598" s="4"/>
      <c r="V598" s="4"/>
      <c r="W598" s="4"/>
      <c r="X598" s="4"/>
    </row>
    <row r="599" spans="1:24" ht="37.5" customHeight="1">
      <c r="A599" s="17" t="s">
        <v>823</v>
      </c>
      <c r="B599" s="31" t="s">
        <v>826</v>
      </c>
      <c r="C599" s="26" t="s">
        <v>827</v>
      </c>
      <c r="D599" s="20">
        <v>72.5</v>
      </c>
      <c r="E599" s="5">
        <v>9.3934999999999995</v>
      </c>
      <c r="F599" s="7">
        <f t="shared" si="306"/>
        <v>681.02874999999995</v>
      </c>
      <c r="G599" s="24">
        <v>10.737500000000001</v>
      </c>
      <c r="H599" s="5">
        <v>40.706699999999998</v>
      </c>
      <c r="I599" s="7">
        <f t="shared" si="307"/>
        <v>437.08819125000002</v>
      </c>
      <c r="J599" s="24">
        <v>493.81</v>
      </c>
      <c r="K599" s="5">
        <v>1.637</v>
      </c>
      <c r="L599" s="7">
        <f t="shared" si="302"/>
        <v>808.36697000000004</v>
      </c>
      <c r="M599" s="24">
        <v>18.04</v>
      </c>
      <c r="N599" s="5">
        <v>40.706699999999998</v>
      </c>
      <c r="O599" s="14">
        <f t="shared" si="303"/>
        <v>734.34886799999992</v>
      </c>
      <c r="P599" s="24">
        <v>4737</v>
      </c>
      <c r="Q599" s="6">
        <v>0.105882</v>
      </c>
      <c r="R599" s="14">
        <f t="shared" si="304"/>
        <v>501.56303400000002</v>
      </c>
      <c r="S599" s="7">
        <f t="shared" si="305"/>
        <v>681.02874999999995</v>
      </c>
      <c r="T599" s="8" t="s">
        <v>26</v>
      </c>
      <c r="U599" s="4"/>
      <c r="V599" s="4"/>
      <c r="W599" s="4"/>
      <c r="X599" s="4"/>
    </row>
    <row r="600" spans="1:24" ht="37.5" customHeight="1">
      <c r="A600" s="17" t="s">
        <v>823</v>
      </c>
      <c r="B600" s="31" t="s">
        <v>828</v>
      </c>
      <c r="C600" s="26" t="s">
        <v>829</v>
      </c>
      <c r="D600" s="20">
        <v>1.016</v>
      </c>
      <c r="E600" s="5">
        <v>9.3934999999999995</v>
      </c>
      <c r="F600" s="7">
        <f t="shared" si="306"/>
        <v>9.5437960000000004</v>
      </c>
      <c r="G600" s="24">
        <v>0.23530000000000001</v>
      </c>
      <c r="H600" s="5">
        <v>40.706699999999998</v>
      </c>
      <c r="I600" s="7">
        <f t="shared" si="307"/>
        <v>9.5782865099999999</v>
      </c>
      <c r="J600" s="24">
        <v>6.5170000000000003</v>
      </c>
      <c r="K600" s="5">
        <v>1.637</v>
      </c>
      <c r="L600" s="7">
        <f t="shared" si="302"/>
        <v>10.668329</v>
      </c>
      <c r="M600" s="24" t="s">
        <v>25</v>
      </c>
      <c r="N600" s="24"/>
      <c r="O600" s="24"/>
      <c r="P600" s="24" t="s">
        <v>25</v>
      </c>
      <c r="Q600" s="54"/>
      <c r="R600" s="24"/>
      <c r="S600" s="7">
        <f t="shared" si="305"/>
        <v>9.5782865099999999</v>
      </c>
      <c r="T600" s="8" t="s">
        <v>26</v>
      </c>
      <c r="U600" s="4"/>
      <c r="V600" s="4"/>
      <c r="W600" s="4"/>
      <c r="X600" s="4"/>
    </row>
    <row r="601" spans="1:24" ht="37.5" customHeight="1">
      <c r="A601" s="17" t="s">
        <v>830</v>
      </c>
      <c r="B601" s="31" t="s">
        <v>770</v>
      </c>
      <c r="C601" s="26" t="s">
        <v>78</v>
      </c>
      <c r="D601" s="20" t="s">
        <v>25</v>
      </c>
      <c r="E601" s="24"/>
      <c r="F601" s="24"/>
      <c r="G601" s="24" t="s">
        <v>25</v>
      </c>
      <c r="H601" s="24"/>
      <c r="I601" s="24"/>
      <c r="J601" s="24" t="s">
        <v>25</v>
      </c>
      <c r="K601" s="24"/>
      <c r="L601" s="24"/>
      <c r="M601" s="24" t="s">
        <v>25</v>
      </c>
      <c r="N601" s="24"/>
      <c r="O601" s="24"/>
      <c r="P601" s="24" t="s">
        <v>25</v>
      </c>
      <c r="Q601" s="54"/>
      <c r="R601" s="24"/>
      <c r="S601" s="24">
        <v>48.15</v>
      </c>
      <c r="T601" s="8" t="s">
        <v>43</v>
      </c>
      <c r="U601" s="4"/>
      <c r="V601" s="4"/>
      <c r="W601" s="4"/>
      <c r="X601" s="4"/>
    </row>
    <row r="602" spans="1:24" ht="40.5" customHeight="1">
      <c r="A602" s="17" t="s">
        <v>830</v>
      </c>
      <c r="B602" s="31" t="s">
        <v>770</v>
      </c>
      <c r="C602" s="26" t="s">
        <v>173</v>
      </c>
      <c r="D602" s="20" t="s">
        <v>25</v>
      </c>
      <c r="E602" s="24"/>
      <c r="F602" s="24"/>
      <c r="G602" s="24" t="s">
        <v>25</v>
      </c>
      <c r="H602" s="24"/>
      <c r="I602" s="24"/>
      <c r="J602" s="24" t="s">
        <v>25</v>
      </c>
      <c r="K602" s="24"/>
      <c r="L602" s="24"/>
      <c r="M602" s="52" t="s">
        <v>61</v>
      </c>
      <c r="N602" s="24"/>
      <c r="O602" s="24"/>
      <c r="P602" s="24" t="s">
        <v>25</v>
      </c>
      <c r="Q602" s="54"/>
      <c r="R602" s="24"/>
      <c r="S602" s="24">
        <v>74.17</v>
      </c>
      <c r="T602" s="8" t="s">
        <v>43</v>
      </c>
      <c r="U602" s="4"/>
      <c r="V602" s="4"/>
      <c r="W602" s="4"/>
      <c r="X602" s="4"/>
    </row>
    <row r="603" spans="1:24" ht="37.5" customHeight="1">
      <c r="A603" s="17" t="s">
        <v>831</v>
      </c>
      <c r="B603" s="31" t="s">
        <v>770</v>
      </c>
      <c r="C603" s="26" t="s">
        <v>832</v>
      </c>
      <c r="D603" s="20" t="s">
        <v>25</v>
      </c>
      <c r="E603" s="24"/>
      <c r="F603" s="24"/>
      <c r="G603" s="24" t="s">
        <v>25</v>
      </c>
      <c r="H603" s="24"/>
      <c r="I603" s="24"/>
      <c r="J603" s="24" t="s">
        <v>25</v>
      </c>
      <c r="K603" s="24"/>
      <c r="L603" s="24"/>
      <c r="M603" s="52" t="s">
        <v>25</v>
      </c>
      <c r="N603" s="52"/>
      <c r="O603" s="52"/>
      <c r="P603" s="24" t="s">
        <v>25</v>
      </c>
      <c r="Q603" s="54"/>
      <c r="R603" s="24"/>
      <c r="S603" s="24">
        <v>80.712500000000006</v>
      </c>
      <c r="T603" s="8" t="s">
        <v>43</v>
      </c>
      <c r="U603" s="4"/>
      <c r="V603" s="4"/>
      <c r="W603" s="4"/>
      <c r="X603" s="4"/>
    </row>
    <row r="604" spans="1:24" ht="37.5" customHeight="1">
      <c r="A604" s="17" t="s">
        <v>831</v>
      </c>
      <c r="B604" s="31" t="s">
        <v>770</v>
      </c>
      <c r="C604" s="26" t="s">
        <v>833</v>
      </c>
      <c r="D604" s="20" t="s">
        <v>25</v>
      </c>
      <c r="E604" s="24"/>
      <c r="F604" s="24"/>
      <c r="G604" s="24" t="s">
        <v>25</v>
      </c>
      <c r="H604" s="24"/>
      <c r="I604" s="24"/>
      <c r="J604" s="24" t="s">
        <v>25</v>
      </c>
      <c r="K604" s="24"/>
      <c r="L604" s="24"/>
      <c r="M604" s="24" t="s">
        <v>25</v>
      </c>
      <c r="N604" s="24"/>
      <c r="O604" s="24"/>
      <c r="P604" s="24" t="s">
        <v>25</v>
      </c>
      <c r="Q604" s="24"/>
      <c r="R604" s="24"/>
      <c r="S604" s="24">
        <v>176.03</v>
      </c>
      <c r="T604" s="8" t="s">
        <v>43</v>
      </c>
      <c r="U604" s="4"/>
      <c r="V604" s="4"/>
      <c r="W604" s="4"/>
      <c r="X604" s="4"/>
    </row>
    <row r="605" spans="1:24" ht="37.5" customHeight="1">
      <c r="A605" s="17" t="s">
        <v>834</v>
      </c>
      <c r="B605" s="31" t="s">
        <v>835</v>
      </c>
      <c r="C605" s="26" t="s">
        <v>836</v>
      </c>
      <c r="D605" s="20" t="s">
        <v>25</v>
      </c>
      <c r="E605" s="24"/>
      <c r="F605" s="24"/>
      <c r="G605" s="24" t="s">
        <v>25</v>
      </c>
      <c r="H605" s="24"/>
      <c r="I605" s="24"/>
      <c r="J605" s="24" t="s">
        <v>25</v>
      </c>
      <c r="K605" s="24"/>
      <c r="L605" s="24"/>
      <c r="M605" s="24" t="s">
        <v>61</v>
      </c>
      <c r="N605" s="24"/>
      <c r="O605" s="24"/>
      <c r="P605" s="24" t="s">
        <v>25</v>
      </c>
      <c r="Q605" s="24"/>
      <c r="R605" s="24"/>
      <c r="S605" s="24">
        <v>1877.1</v>
      </c>
      <c r="T605" s="8" t="s">
        <v>43</v>
      </c>
      <c r="U605" s="4"/>
      <c r="V605" s="4"/>
      <c r="W605" s="4"/>
      <c r="X605" s="4"/>
    </row>
    <row r="606" spans="1:24" ht="37.5" customHeight="1">
      <c r="A606" s="17" t="s">
        <v>837</v>
      </c>
      <c r="B606" s="31" t="s">
        <v>64</v>
      </c>
      <c r="C606" s="26" t="s">
        <v>838</v>
      </c>
      <c r="D606" s="20">
        <v>8.5000000000000006E-2</v>
      </c>
      <c r="E606" s="5">
        <v>9.3934999999999995</v>
      </c>
      <c r="F606" s="7">
        <f t="shared" ref="F606:F611" si="308">D606*E606</f>
        <v>0.79844749999999998</v>
      </c>
      <c r="G606" s="24">
        <v>1.43E-2</v>
      </c>
      <c r="H606" s="5">
        <v>40.706699999999998</v>
      </c>
      <c r="I606" s="7">
        <f t="shared" ref="I606:I613" si="309">G606*H606</f>
        <v>0.58210580999999995</v>
      </c>
      <c r="J606" s="24">
        <v>0.27239999999999998</v>
      </c>
      <c r="K606" s="5">
        <v>1.637</v>
      </c>
      <c r="L606" s="7">
        <f t="shared" ref="L606:L613" si="310">J606*K606</f>
        <v>0.44591879999999995</v>
      </c>
      <c r="M606" s="24">
        <v>1.6299999999999999E-2</v>
      </c>
      <c r="N606" s="5">
        <v>40.706699999999998</v>
      </c>
      <c r="O606" s="14">
        <f t="shared" ref="O606:O611" si="311">M606*N606</f>
        <v>0.66351920999999991</v>
      </c>
      <c r="P606" s="156">
        <v>1.9703999999999999</v>
      </c>
      <c r="Q606" s="6">
        <v>0.105882</v>
      </c>
      <c r="R606" s="14">
        <f t="shared" ref="R606:R611" si="312">P606*Q606</f>
        <v>0.20862989279999999</v>
      </c>
      <c r="S606" s="7">
        <f t="shared" ref="S606:S613" si="313">MEDIAN(F606,I606,L606,O606,R606)</f>
        <v>0.58210580999999995</v>
      </c>
      <c r="T606" s="8" t="s">
        <v>26</v>
      </c>
      <c r="U606" s="4"/>
      <c r="V606" s="4"/>
      <c r="W606" s="4"/>
      <c r="X606" s="4"/>
    </row>
    <row r="607" spans="1:24" ht="37.5" customHeight="1">
      <c r="A607" s="17" t="s">
        <v>837</v>
      </c>
      <c r="B607" s="31" t="s">
        <v>64</v>
      </c>
      <c r="C607" s="26" t="s">
        <v>839</v>
      </c>
      <c r="D607" s="20">
        <v>8.4500000000000006E-2</v>
      </c>
      <c r="E607" s="5">
        <v>9.3934999999999995</v>
      </c>
      <c r="F607" s="7">
        <f t="shared" si="308"/>
        <v>0.79375075000000006</v>
      </c>
      <c r="G607" s="24">
        <v>1.41E-2</v>
      </c>
      <c r="H607" s="5">
        <v>40.706699999999998</v>
      </c>
      <c r="I607" s="7">
        <f t="shared" si="309"/>
        <v>0.57396446999999995</v>
      </c>
      <c r="J607" s="24">
        <v>0.49349999999999999</v>
      </c>
      <c r="K607" s="5">
        <v>1.637</v>
      </c>
      <c r="L607" s="7">
        <f t="shared" si="310"/>
        <v>0.80785949999999995</v>
      </c>
      <c r="M607" s="24">
        <v>1.6299999999999999E-2</v>
      </c>
      <c r="N607" s="5">
        <v>40.706699999999998</v>
      </c>
      <c r="O607" s="14">
        <f t="shared" si="311"/>
        <v>0.66351920999999991</v>
      </c>
      <c r="P607" s="24">
        <v>5.5149999999999997</v>
      </c>
      <c r="Q607" s="6">
        <v>0.105882</v>
      </c>
      <c r="R607" s="14">
        <f t="shared" si="312"/>
        <v>0.58393923000000003</v>
      </c>
      <c r="S607" s="7">
        <f t="shared" si="313"/>
        <v>0.66351920999999991</v>
      </c>
      <c r="T607" s="8" t="s">
        <v>26</v>
      </c>
      <c r="U607" s="4"/>
      <c r="V607" s="4"/>
      <c r="W607" s="4"/>
      <c r="X607" s="4"/>
    </row>
    <row r="608" spans="1:24" ht="37.5" customHeight="1">
      <c r="A608" s="17" t="s">
        <v>837</v>
      </c>
      <c r="B608" s="31" t="s">
        <v>64</v>
      </c>
      <c r="C608" s="26" t="s">
        <v>840</v>
      </c>
      <c r="D608" s="20">
        <v>8.9399999999999993E-2</v>
      </c>
      <c r="E608" s="5">
        <v>9.3934999999999995</v>
      </c>
      <c r="F608" s="7">
        <f t="shared" si="308"/>
        <v>0.83977889999999988</v>
      </c>
      <c r="G608" s="24">
        <v>2.0199999999999999E-2</v>
      </c>
      <c r="H608" s="5">
        <v>40.706699999999998</v>
      </c>
      <c r="I608" s="7">
        <f t="shared" si="309"/>
        <v>0.82227533999999991</v>
      </c>
      <c r="J608" s="24">
        <v>0.5796</v>
      </c>
      <c r="K608" s="5">
        <v>1.637</v>
      </c>
      <c r="L608" s="7">
        <f t="shared" si="310"/>
        <v>0.94880520000000002</v>
      </c>
      <c r="M608" s="24">
        <v>2.0400000000000001E-2</v>
      </c>
      <c r="N608" s="5">
        <v>40.706699999999998</v>
      </c>
      <c r="O608" s="14">
        <f t="shared" si="311"/>
        <v>0.83041668000000002</v>
      </c>
      <c r="P608" s="156">
        <v>5.9111000000000002</v>
      </c>
      <c r="Q608" s="6">
        <v>0.105882</v>
      </c>
      <c r="R608" s="14">
        <f t="shared" si="312"/>
        <v>0.6258790902000001</v>
      </c>
      <c r="S608" s="155">
        <f t="shared" si="313"/>
        <v>0.83041668000000002</v>
      </c>
      <c r="T608" s="8" t="s">
        <v>26</v>
      </c>
      <c r="U608" s="4"/>
      <c r="V608" s="4"/>
      <c r="W608" s="4"/>
      <c r="X608" s="4"/>
    </row>
    <row r="609" spans="1:24" ht="37.5" customHeight="1">
      <c r="A609" s="17" t="s">
        <v>837</v>
      </c>
      <c r="B609" s="31" t="s">
        <v>64</v>
      </c>
      <c r="C609" s="26" t="s">
        <v>693</v>
      </c>
      <c r="D609" s="20">
        <v>9.7100000000000006E-2</v>
      </c>
      <c r="E609" s="5">
        <v>9.3934999999999995</v>
      </c>
      <c r="F609" s="7">
        <f t="shared" si="308"/>
        <v>0.91210884999999997</v>
      </c>
      <c r="G609" s="24">
        <v>1.95E-2</v>
      </c>
      <c r="H609" s="5">
        <v>40.706699999999998</v>
      </c>
      <c r="I609" s="7">
        <f t="shared" si="309"/>
        <v>0.79378064999999998</v>
      </c>
      <c r="J609" s="24">
        <v>0.62960000000000005</v>
      </c>
      <c r="K609" s="5">
        <v>1.637</v>
      </c>
      <c r="L609" s="7">
        <f t="shared" si="310"/>
        <v>1.0306552</v>
      </c>
      <c r="M609" s="24">
        <v>1.9900000000000001E-2</v>
      </c>
      <c r="N609" s="5">
        <v>40.706699999999998</v>
      </c>
      <c r="O609" s="14">
        <f t="shared" si="311"/>
        <v>0.81006332999999997</v>
      </c>
      <c r="P609" s="24">
        <v>6.5949999999999998</v>
      </c>
      <c r="Q609" s="6">
        <v>0.105882</v>
      </c>
      <c r="R609" s="14">
        <f t="shared" si="312"/>
        <v>0.69829178999999997</v>
      </c>
      <c r="S609" s="7">
        <f t="shared" si="313"/>
        <v>0.81006332999999997</v>
      </c>
      <c r="T609" s="8" t="s">
        <v>26</v>
      </c>
      <c r="U609" s="4"/>
      <c r="V609" s="4"/>
      <c r="W609" s="4"/>
      <c r="X609" s="4"/>
    </row>
    <row r="610" spans="1:24" ht="37.5" customHeight="1">
      <c r="A610" s="17" t="s">
        <v>837</v>
      </c>
      <c r="B610" s="31" t="s">
        <v>64</v>
      </c>
      <c r="C610" s="26" t="s">
        <v>841</v>
      </c>
      <c r="D610" s="20">
        <v>0.12330000000000001</v>
      </c>
      <c r="E610" s="5">
        <v>9.3934999999999995</v>
      </c>
      <c r="F610" s="7">
        <f t="shared" si="308"/>
        <v>1.15821855</v>
      </c>
      <c r="G610" s="24">
        <v>2.5600000000000001E-2</v>
      </c>
      <c r="H610" s="5">
        <v>40.706699999999998</v>
      </c>
      <c r="I610" s="7">
        <f t="shared" si="309"/>
        <v>1.04209152</v>
      </c>
      <c r="J610" s="24">
        <v>0.84389999999999998</v>
      </c>
      <c r="K610" s="5">
        <v>1.637</v>
      </c>
      <c r="L610" s="7">
        <f t="shared" si="310"/>
        <v>1.3814643</v>
      </c>
      <c r="M610" s="24">
        <v>2.6700000000000002E-2</v>
      </c>
      <c r="N610" s="5">
        <v>40.706699999999998</v>
      </c>
      <c r="O610" s="14">
        <f t="shared" si="311"/>
        <v>1.0868688900000001</v>
      </c>
      <c r="P610" s="156">
        <v>9.8519000000000005</v>
      </c>
      <c r="Q610" s="6">
        <v>0.105882</v>
      </c>
      <c r="R610" s="14">
        <f t="shared" si="312"/>
        <v>1.0431388758000002</v>
      </c>
      <c r="S610" s="155">
        <f t="shared" si="313"/>
        <v>1.0868688900000001</v>
      </c>
      <c r="T610" s="8" t="s">
        <v>26</v>
      </c>
      <c r="U610" s="4"/>
      <c r="V610" s="4"/>
      <c r="W610" s="4"/>
      <c r="X610" s="4"/>
    </row>
    <row r="611" spans="1:24" ht="37.5" customHeight="1">
      <c r="A611" s="17" t="s">
        <v>837</v>
      </c>
      <c r="B611" s="31" t="s">
        <v>64</v>
      </c>
      <c r="C611" s="26" t="s">
        <v>842</v>
      </c>
      <c r="D611" s="20">
        <v>0.14510000000000001</v>
      </c>
      <c r="E611" s="5">
        <v>9.3934999999999995</v>
      </c>
      <c r="F611" s="7">
        <f t="shared" si="308"/>
        <v>1.36299685</v>
      </c>
      <c r="G611" s="24">
        <v>2.86E-2</v>
      </c>
      <c r="H611" s="5">
        <v>40.706699999999998</v>
      </c>
      <c r="I611" s="7">
        <f t="shared" si="309"/>
        <v>1.1642116199999999</v>
      </c>
      <c r="J611" s="24">
        <v>0.9365</v>
      </c>
      <c r="K611" s="5">
        <v>1.637</v>
      </c>
      <c r="L611" s="7">
        <f t="shared" si="310"/>
        <v>1.5330505000000001</v>
      </c>
      <c r="M611" s="24">
        <v>5.6899999999999999E-2</v>
      </c>
      <c r="N611" s="5">
        <v>40.706699999999998</v>
      </c>
      <c r="O611" s="14">
        <f t="shared" si="311"/>
        <v>2.31621123</v>
      </c>
      <c r="P611" s="24">
        <v>10.72</v>
      </c>
      <c r="Q611" s="6">
        <v>0.105882</v>
      </c>
      <c r="R611" s="14">
        <f t="shared" si="312"/>
        <v>1.1350550400000001</v>
      </c>
      <c r="S611" s="7">
        <f t="shared" si="313"/>
        <v>1.36299685</v>
      </c>
      <c r="T611" s="8" t="s">
        <v>26</v>
      </c>
      <c r="U611" s="4"/>
      <c r="V611" s="4"/>
      <c r="W611" s="4"/>
      <c r="X611" s="4"/>
    </row>
    <row r="612" spans="1:24" ht="37.5" customHeight="1">
      <c r="A612" s="17" t="s">
        <v>843</v>
      </c>
      <c r="B612" s="31" t="s">
        <v>844</v>
      </c>
      <c r="C612" s="26" t="s">
        <v>845</v>
      </c>
      <c r="D612" s="20" t="s">
        <v>25</v>
      </c>
      <c r="E612" s="24"/>
      <c r="F612" s="24"/>
      <c r="G612" s="24">
        <v>14.846500000000001</v>
      </c>
      <c r="H612" s="5">
        <v>40.706699999999998</v>
      </c>
      <c r="I612" s="7">
        <f t="shared" si="309"/>
        <v>604.35202155000002</v>
      </c>
      <c r="J612" s="24">
        <v>496.00900000000001</v>
      </c>
      <c r="K612" s="5">
        <v>1.637</v>
      </c>
      <c r="L612" s="7">
        <f t="shared" si="310"/>
        <v>811.96673299999998</v>
      </c>
      <c r="M612" s="52" t="s">
        <v>25</v>
      </c>
      <c r="N612" s="52"/>
      <c r="O612" s="52"/>
      <c r="P612" s="52" t="s">
        <v>25</v>
      </c>
      <c r="Q612" s="52"/>
      <c r="R612" s="52"/>
      <c r="S612" s="7">
        <f t="shared" si="313"/>
        <v>708.159377275</v>
      </c>
      <c r="T612" s="8" t="s">
        <v>26</v>
      </c>
      <c r="U612" s="4"/>
      <c r="V612" s="4"/>
      <c r="W612" s="4"/>
      <c r="X612" s="4"/>
    </row>
    <row r="613" spans="1:24" ht="37.5" customHeight="1">
      <c r="A613" s="17" t="s">
        <v>843</v>
      </c>
      <c r="B613" s="31" t="s">
        <v>846</v>
      </c>
      <c r="C613" s="26" t="s">
        <v>847</v>
      </c>
      <c r="D613" s="20" t="s">
        <v>25</v>
      </c>
      <c r="E613" s="24"/>
      <c r="F613" s="24"/>
      <c r="G613" s="24">
        <v>22.2698</v>
      </c>
      <c r="H613" s="5">
        <v>40.706699999999998</v>
      </c>
      <c r="I613" s="7">
        <f t="shared" si="309"/>
        <v>906.53006765999999</v>
      </c>
      <c r="J613" s="24">
        <v>744.01350000000002</v>
      </c>
      <c r="K613" s="5">
        <v>1.637</v>
      </c>
      <c r="L613" s="7">
        <f t="shared" si="310"/>
        <v>1217.9500995000001</v>
      </c>
      <c r="M613" s="24" t="s">
        <v>25</v>
      </c>
      <c r="N613" s="24"/>
      <c r="O613" s="24"/>
      <c r="P613" s="24" t="s">
        <v>25</v>
      </c>
      <c r="Q613" s="24"/>
      <c r="R613" s="24"/>
      <c r="S613" s="7">
        <f t="shared" si="313"/>
        <v>1062.2400835799999</v>
      </c>
      <c r="T613" s="8" t="s">
        <v>26</v>
      </c>
      <c r="U613" s="4"/>
      <c r="V613" s="4"/>
      <c r="W613" s="4"/>
      <c r="X613" s="4"/>
    </row>
    <row r="614" spans="1:24" ht="37.5" customHeight="1">
      <c r="A614" s="17" t="s">
        <v>843</v>
      </c>
      <c r="B614" s="31" t="s">
        <v>141</v>
      </c>
      <c r="C614" s="26" t="s">
        <v>39</v>
      </c>
      <c r="D614" s="20" t="s">
        <v>25</v>
      </c>
      <c r="E614" s="24"/>
      <c r="F614" s="24"/>
      <c r="G614" s="24" t="s">
        <v>25</v>
      </c>
      <c r="H614" s="24"/>
      <c r="I614" s="24"/>
      <c r="J614" s="24" t="s">
        <v>25</v>
      </c>
      <c r="K614" s="24"/>
      <c r="L614" s="24"/>
      <c r="M614" s="24" t="s">
        <v>25</v>
      </c>
      <c r="N614" s="24"/>
      <c r="O614" s="24"/>
      <c r="P614" s="24" t="s">
        <v>25</v>
      </c>
      <c r="Q614" s="54"/>
      <c r="R614" s="24"/>
      <c r="S614" s="52" t="s">
        <v>25</v>
      </c>
      <c r="T614" s="8" t="s">
        <v>62</v>
      </c>
      <c r="U614" s="4"/>
      <c r="V614" s="4"/>
      <c r="W614" s="4"/>
      <c r="X614" s="4"/>
    </row>
    <row r="615" spans="1:24" ht="60" customHeight="1">
      <c r="A615" s="17" t="s">
        <v>843</v>
      </c>
      <c r="B615" s="31" t="s">
        <v>848</v>
      </c>
      <c r="C615" s="26" t="s">
        <v>34</v>
      </c>
      <c r="D615" s="20" t="s">
        <v>25</v>
      </c>
      <c r="E615" s="24"/>
      <c r="F615" s="24"/>
      <c r="G615" s="24">
        <v>0.35049999999999998</v>
      </c>
      <c r="H615" s="5">
        <v>40.706699999999998</v>
      </c>
      <c r="I615" s="7">
        <f t="shared" ref="I615:I617" si="314">G615*H615</f>
        <v>14.267698349999998</v>
      </c>
      <c r="J615" s="24">
        <v>15.628500000000001</v>
      </c>
      <c r="K615" s="5">
        <v>1.637</v>
      </c>
      <c r="L615" s="7">
        <f t="shared" ref="L615:L617" si="315">J615*K615</f>
        <v>25.583854500000001</v>
      </c>
      <c r="M615" s="24" t="s">
        <v>25</v>
      </c>
      <c r="N615" s="24"/>
      <c r="O615" s="24"/>
      <c r="P615" s="156">
        <v>414.3143</v>
      </c>
      <c r="Q615" s="6">
        <v>0.105882</v>
      </c>
      <c r="R615" s="14">
        <f t="shared" ref="R615:R617" si="316">P615*Q615</f>
        <v>43.868426712600005</v>
      </c>
      <c r="S615" s="7">
        <f t="shared" ref="S615:S617" si="317">MEDIAN(F615,I615,L615,O615,R615)</f>
        <v>25.583854500000001</v>
      </c>
      <c r="T615" s="8" t="s">
        <v>26</v>
      </c>
      <c r="U615" s="4"/>
      <c r="V615" s="4"/>
      <c r="W615" s="4"/>
      <c r="X615" s="4"/>
    </row>
    <row r="616" spans="1:24" ht="37.5" customHeight="1">
      <c r="A616" s="17" t="s">
        <v>843</v>
      </c>
      <c r="B616" s="31" t="s">
        <v>848</v>
      </c>
      <c r="C616" s="26" t="s">
        <v>36</v>
      </c>
      <c r="D616" s="20" t="s">
        <v>25</v>
      </c>
      <c r="E616" s="24"/>
      <c r="F616" s="24"/>
      <c r="G616" s="24">
        <v>0.70099999999999996</v>
      </c>
      <c r="H616" s="5">
        <v>40.706699999999998</v>
      </c>
      <c r="I616" s="7">
        <f t="shared" si="314"/>
        <v>28.535396699999996</v>
      </c>
      <c r="J616" s="24">
        <v>31.257000000000001</v>
      </c>
      <c r="K616" s="5">
        <v>1.637</v>
      </c>
      <c r="L616" s="7">
        <f t="shared" si="315"/>
        <v>51.167709000000002</v>
      </c>
      <c r="M616" s="24" t="s">
        <v>25</v>
      </c>
      <c r="N616" s="24"/>
      <c r="O616" s="24"/>
      <c r="P616" s="24">
        <v>197.82859999999999</v>
      </c>
      <c r="Q616" s="6">
        <v>0.105882</v>
      </c>
      <c r="R616" s="14">
        <f t="shared" si="316"/>
        <v>20.946487825199998</v>
      </c>
      <c r="S616" s="7">
        <f t="shared" si="317"/>
        <v>28.535396699999996</v>
      </c>
      <c r="T616" s="8" t="s">
        <v>26</v>
      </c>
      <c r="U616" s="4"/>
      <c r="V616" s="4"/>
      <c r="W616" s="4"/>
      <c r="X616" s="4"/>
    </row>
    <row r="617" spans="1:24" ht="37.5" customHeight="1">
      <c r="A617" s="17" t="s">
        <v>843</v>
      </c>
      <c r="B617" s="31" t="s">
        <v>848</v>
      </c>
      <c r="C617" s="26" t="s">
        <v>849</v>
      </c>
      <c r="D617" s="20" t="s">
        <v>25</v>
      </c>
      <c r="E617" s="24"/>
      <c r="F617" s="24"/>
      <c r="G617" s="24">
        <v>0.70099999999999996</v>
      </c>
      <c r="H617" s="5">
        <v>40.706699999999998</v>
      </c>
      <c r="I617" s="7">
        <f t="shared" si="314"/>
        <v>28.535396699999996</v>
      </c>
      <c r="J617" s="24">
        <v>46.8855</v>
      </c>
      <c r="K617" s="5">
        <v>1.637</v>
      </c>
      <c r="L617" s="7">
        <f t="shared" si="315"/>
        <v>76.751563500000003</v>
      </c>
      <c r="M617" s="24" t="s">
        <v>25</v>
      </c>
      <c r="N617" s="24"/>
      <c r="O617" s="24"/>
      <c r="P617" s="156">
        <v>769.84289999999999</v>
      </c>
      <c r="Q617" s="6">
        <v>0.105882</v>
      </c>
      <c r="R617" s="14">
        <f t="shared" si="316"/>
        <v>81.5125059378</v>
      </c>
      <c r="S617" s="155">
        <f t="shared" si="317"/>
        <v>76.751563500000003</v>
      </c>
      <c r="T617" s="8" t="s">
        <v>26</v>
      </c>
      <c r="U617" s="4"/>
      <c r="V617" s="4"/>
      <c r="W617" s="4"/>
      <c r="X617" s="4"/>
    </row>
    <row r="618" spans="1:24" ht="37.5" customHeight="1">
      <c r="A618" s="17" t="s">
        <v>850</v>
      </c>
      <c r="B618" s="31" t="s">
        <v>851</v>
      </c>
      <c r="C618" s="26" t="s">
        <v>852</v>
      </c>
      <c r="D618" s="20" t="s">
        <v>25</v>
      </c>
      <c r="E618" s="24"/>
      <c r="F618" s="24"/>
      <c r="G618" s="24" t="s">
        <v>25</v>
      </c>
      <c r="H618" s="24"/>
      <c r="I618" s="24"/>
      <c r="J618" s="24" t="s">
        <v>25</v>
      </c>
      <c r="K618" s="24"/>
      <c r="L618" s="24"/>
      <c r="M618" s="24" t="s">
        <v>25</v>
      </c>
      <c r="N618" s="24"/>
      <c r="O618" s="24"/>
      <c r="P618" s="24" t="s">
        <v>25</v>
      </c>
      <c r="Q618" s="24"/>
      <c r="R618" s="24"/>
      <c r="S618" s="52" t="s">
        <v>25</v>
      </c>
      <c r="T618" s="8" t="s">
        <v>62</v>
      </c>
      <c r="U618" s="4"/>
      <c r="V618" s="4"/>
      <c r="W618" s="4"/>
      <c r="X618" s="4"/>
    </row>
    <row r="619" spans="1:24" ht="57.75" customHeight="1">
      <c r="A619" s="17" t="s">
        <v>850</v>
      </c>
      <c r="B619" s="31" t="s">
        <v>851</v>
      </c>
      <c r="C619" s="26" t="s">
        <v>853</v>
      </c>
      <c r="D619" s="20" t="s">
        <v>25</v>
      </c>
      <c r="E619" s="24"/>
      <c r="F619" s="24"/>
      <c r="G619" s="24">
        <v>189.19499999999999</v>
      </c>
      <c r="H619" s="5">
        <v>40.706699999999998</v>
      </c>
      <c r="I619" s="7">
        <f t="shared" ref="I619:I628" si="318">G619*H619</f>
        <v>7701.5041064999996</v>
      </c>
      <c r="J619" s="24">
        <v>10365.975</v>
      </c>
      <c r="K619" s="5">
        <v>1.637</v>
      </c>
      <c r="L619" s="7">
        <f t="shared" ref="L619:L628" si="319">J619*K619</f>
        <v>16969.101075000002</v>
      </c>
      <c r="M619" s="24">
        <v>320</v>
      </c>
      <c r="N619" s="5">
        <v>40.706699999999998</v>
      </c>
      <c r="O619" s="14">
        <f t="shared" ref="O619:O628" si="320">M619*N619</f>
        <v>13026.144</v>
      </c>
      <c r="P619" s="24">
        <v>63744.5</v>
      </c>
      <c r="Q619" s="6">
        <v>0.105882</v>
      </c>
      <c r="R619" s="14">
        <f t="shared" ref="R619:R628" si="321">P619*Q619</f>
        <v>6749.3951489999999</v>
      </c>
      <c r="S619" s="7">
        <f t="shared" ref="S619:S628" si="322">MEDIAN(F619,I619,L619,O619,R619)</f>
        <v>10363.82405325</v>
      </c>
      <c r="T619" s="8" t="s">
        <v>26</v>
      </c>
      <c r="U619" s="4"/>
      <c r="V619" s="4"/>
      <c r="W619" s="4"/>
      <c r="X619" s="4"/>
    </row>
    <row r="620" spans="1:24" ht="70.5" customHeight="1">
      <c r="A620" s="17" t="s">
        <v>854</v>
      </c>
      <c r="B620" s="31" t="s">
        <v>855</v>
      </c>
      <c r="C620" s="26" t="s">
        <v>377</v>
      </c>
      <c r="D620" s="20">
        <v>176</v>
      </c>
      <c r="E620" s="5">
        <v>9.3934999999999995</v>
      </c>
      <c r="F620" s="7">
        <f t="shared" ref="F620:F628" si="323">D620*E620</f>
        <v>1653.2559999999999</v>
      </c>
      <c r="G620" s="24">
        <v>16.4527</v>
      </c>
      <c r="H620" s="5">
        <v>40.706699999999998</v>
      </c>
      <c r="I620" s="7">
        <f t="shared" si="318"/>
        <v>669.73512309</v>
      </c>
      <c r="J620" s="24">
        <v>1655.8334</v>
      </c>
      <c r="K620" s="5">
        <v>1.637</v>
      </c>
      <c r="L620" s="7">
        <f t="shared" si="319"/>
        <v>2710.5992758000002</v>
      </c>
      <c r="M620" s="24">
        <v>82.346400000000003</v>
      </c>
      <c r="N620" s="5">
        <v>40.706699999999998</v>
      </c>
      <c r="O620" s="14">
        <f t="shared" si="320"/>
        <v>3352.0502008799999</v>
      </c>
      <c r="P620" s="24">
        <v>18471</v>
      </c>
      <c r="Q620" s="6">
        <v>0.105882</v>
      </c>
      <c r="R620" s="14">
        <f t="shared" si="321"/>
        <v>1955.7464220000002</v>
      </c>
      <c r="S620" s="7">
        <f t="shared" si="322"/>
        <v>1955.7464220000002</v>
      </c>
      <c r="T620" s="8" t="s">
        <v>26</v>
      </c>
      <c r="U620" s="4"/>
      <c r="V620" s="4"/>
      <c r="W620" s="4"/>
      <c r="X620" s="4"/>
    </row>
    <row r="621" spans="1:24" ht="67.5" customHeight="1">
      <c r="A621" s="17" t="s">
        <v>854</v>
      </c>
      <c r="B621" s="31" t="s">
        <v>855</v>
      </c>
      <c r="C621" s="26" t="s">
        <v>165</v>
      </c>
      <c r="D621" s="20">
        <v>478.9</v>
      </c>
      <c r="E621" s="5">
        <v>9.3934999999999995</v>
      </c>
      <c r="F621" s="7">
        <f t="shared" si="323"/>
        <v>4498.5471499999994</v>
      </c>
      <c r="G621" s="24">
        <v>112.2</v>
      </c>
      <c r="H621" s="5">
        <v>40.706699999999998</v>
      </c>
      <c r="I621" s="7">
        <f t="shared" si="318"/>
        <v>4567.2917399999997</v>
      </c>
      <c r="J621" s="24">
        <v>3136.58</v>
      </c>
      <c r="K621" s="5">
        <v>1.637</v>
      </c>
      <c r="L621" s="7">
        <f t="shared" si="319"/>
        <v>5134.5814600000003</v>
      </c>
      <c r="M621" s="24">
        <v>114.37</v>
      </c>
      <c r="N621" s="5">
        <v>40.706699999999998</v>
      </c>
      <c r="O621" s="14">
        <f t="shared" si="320"/>
        <v>4655.6252789999999</v>
      </c>
      <c r="P621" s="24">
        <v>53379</v>
      </c>
      <c r="Q621" s="6">
        <v>0.105882</v>
      </c>
      <c r="R621" s="14">
        <f t="shared" si="321"/>
        <v>5651.8752780000004</v>
      </c>
      <c r="S621" s="7">
        <f t="shared" si="322"/>
        <v>4655.6252789999999</v>
      </c>
      <c r="T621" s="8" t="s">
        <v>26</v>
      </c>
      <c r="U621" s="4"/>
      <c r="V621" s="4"/>
      <c r="W621" s="4"/>
      <c r="X621" s="4"/>
    </row>
    <row r="622" spans="1:24" ht="37.5" customHeight="1">
      <c r="A622" s="17" t="s">
        <v>854</v>
      </c>
      <c r="B622" s="31" t="s">
        <v>856</v>
      </c>
      <c r="C622" s="26" t="s">
        <v>857</v>
      </c>
      <c r="D622" s="20">
        <v>179.17080000000001</v>
      </c>
      <c r="E622" s="5">
        <v>9.3934999999999995</v>
      </c>
      <c r="F622" s="7">
        <f t="shared" si="323"/>
        <v>1683.0409098</v>
      </c>
      <c r="G622" s="24">
        <v>55.06</v>
      </c>
      <c r="H622" s="5">
        <v>40.706699999999998</v>
      </c>
      <c r="I622" s="7">
        <f t="shared" si="318"/>
        <v>2241.3109020000002</v>
      </c>
      <c r="J622" s="24">
        <v>1596.29</v>
      </c>
      <c r="K622" s="5">
        <v>1.637</v>
      </c>
      <c r="L622" s="7">
        <f t="shared" si="319"/>
        <v>2613.12673</v>
      </c>
      <c r="M622" s="24">
        <v>87.77</v>
      </c>
      <c r="N622" s="5">
        <v>40.706699999999998</v>
      </c>
      <c r="O622" s="14">
        <f t="shared" si="320"/>
        <v>3572.8270589999997</v>
      </c>
      <c r="P622" s="24">
        <v>18804</v>
      </c>
      <c r="Q622" s="6">
        <v>0.105882</v>
      </c>
      <c r="R622" s="14">
        <f t="shared" si="321"/>
        <v>1991.005128</v>
      </c>
      <c r="S622" s="7">
        <f t="shared" si="322"/>
        <v>2241.3109020000002</v>
      </c>
      <c r="T622" s="8" t="s">
        <v>26</v>
      </c>
      <c r="U622" s="4"/>
      <c r="V622" s="4"/>
      <c r="W622" s="4"/>
      <c r="X622" s="4"/>
    </row>
    <row r="623" spans="1:24" ht="37.5" customHeight="1">
      <c r="A623" s="17" t="s">
        <v>854</v>
      </c>
      <c r="B623" s="31" t="s">
        <v>858</v>
      </c>
      <c r="C623" s="26" t="s">
        <v>859</v>
      </c>
      <c r="D623" s="20">
        <v>552.47</v>
      </c>
      <c r="E623" s="5">
        <v>9.3934999999999995</v>
      </c>
      <c r="F623" s="7">
        <f t="shared" si="323"/>
        <v>5189.626945</v>
      </c>
      <c r="G623" s="24">
        <v>136.32</v>
      </c>
      <c r="H623" s="5">
        <v>40.706699999999998</v>
      </c>
      <c r="I623" s="7">
        <f t="shared" si="318"/>
        <v>5549.1373439999998</v>
      </c>
      <c r="J623" s="24">
        <v>3828.24</v>
      </c>
      <c r="K623" s="5">
        <v>1.637</v>
      </c>
      <c r="L623" s="7">
        <f t="shared" si="319"/>
        <v>6266.82888</v>
      </c>
      <c r="M623" s="24">
        <v>251.8</v>
      </c>
      <c r="N623" s="5">
        <v>40.706699999999998</v>
      </c>
      <c r="O623" s="14">
        <f t="shared" si="320"/>
        <v>10249.94706</v>
      </c>
      <c r="P623" s="24">
        <v>74300</v>
      </c>
      <c r="Q623" s="6">
        <v>0.105882</v>
      </c>
      <c r="R623" s="14">
        <f t="shared" si="321"/>
        <v>7867.0326000000005</v>
      </c>
      <c r="S623" s="7">
        <f t="shared" si="322"/>
        <v>6266.82888</v>
      </c>
      <c r="T623" s="8" t="s">
        <v>26</v>
      </c>
      <c r="U623" s="4"/>
      <c r="V623" s="4"/>
      <c r="W623" s="4"/>
      <c r="X623" s="4"/>
    </row>
    <row r="624" spans="1:24" ht="37.5" customHeight="1">
      <c r="A624" s="17" t="s">
        <v>854</v>
      </c>
      <c r="B624" s="31" t="s">
        <v>860</v>
      </c>
      <c r="C624" s="26" t="s">
        <v>861</v>
      </c>
      <c r="D624" s="20">
        <v>1045.1099999999999</v>
      </c>
      <c r="E624" s="5">
        <v>9.3934999999999995</v>
      </c>
      <c r="F624" s="7">
        <f t="shared" si="323"/>
        <v>9817.2407849999981</v>
      </c>
      <c r="G624" s="24">
        <v>252.22</v>
      </c>
      <c r="H624" s="5">
        <v>40.706699999999998</v>
      </c>
      <c r="I624" s="7">
        <f t="shared" si="318"/>
        <v>10267.043873999999</v>
      </c>
      <c r="J624" s="24">
        <v>8079.27</v>
      </c>
      <c r="K624" s="5">
        <v>1.637</v>
      </c>
      <c r="L624" s="7">
        <f t="shared" si="319"/>
        <v>13225.764990000001</v>
      </c>
      <c r="M624" s="24">
        <v>480.73</v>
      </c>
      <c r="N624" s="5">
        <v>40.706699999999998</v>
      </c>
      <c r="O624" s="14">
        <f t="shared" si="320"/>
        <v>19568.931891</v>
      </c>
      <c r="P624" s="24">
        <v>149540</v>
      </c>
      <c r="Q624" s="6">
        <v>0.105882</v>
      </c>
      <c r="R624" s="14">
        <f t="shared" si="321"/>
        <v>15833.594280000001</v>
      </c>
      <c r="S624" s="7">
        <f t="shared" si="322"/>
        <v>13225.764990000001</v>
      </c>
      <c r="T624" s="8" t="s">
        <v>26</v>
      </c>
      <c r="U624" s="4"/>
      <c r="V624" s="4"/>
      <c r="W624" s="4"/>
      <c r="X624" s="4"/>
    </row>
    <row r="625" spans="1:24" ht="37.5" customHeight="1">
      <c r="A625" s="17" t="s">
        <v>862</v>
      </c>
      <c r="B625" s="31" t="s">
        <v>455</v>
      </c>
      <c r="C625" s="26" t="s">
        <v>336</v>
      </c>
      <c r="D625" s="20">
        <v>49</v>
      </c>
      <c r="E625" s="5">
        <v>9.3934999999999995</v>
      </c>
      <c r="F625" s="7">
        <f t="shared" si="323"/>
        <v>460.28149999999999</v>
      </c>
      <c r="G625" s="24">
        <v>29.368600000000001</v>
      </c>
      <c r="H625" s="5">
        <v>40.706699999999998</v>
      </c>
      <c r="I625" s="7">
        <f t="shared" si="318"/>
        <v>1195.49878962</v>
      </c>
      <c r="J625" s="24">
        <v>4487.1929</v>
      </c>
      <c r="K625" s="5">
        <v>1.637</v>
      </c>
      <c r="L625" s="7">
        <f t="shared" si="319"/>
        <v>7345.5347773000003</v>
      </c>
      <c r="M625" s="24">
        <v>19.5167</v>
      </c>
      <c r="N625" s="5">
        <v>40.706699999999998</v>
      </c>
      <c r="O625" s="14">
        <f t="shared" si="320"/>
        <v>794.46045188999994</v>
      </c>
      <c r="P625" s="24">
        <v>9049.5238000000008</v>
      </c>
      <c r="Q625" s="6">
        <v>0.105882</v>
      </c>
      <c r="R625" s="14">
        <f t="shared" si="321"/>
        <v>958.18167899160017</v>
      </c>
      <c r="S625" s="7">
        <f t="shared" si="322"/>
        <v>958.18167899160017</v>
      </c>
      <c r="T625" s="8" t="s">
        <v>26</v>
      </c>
      <c r="U625" s="4"/>
      <c r="V625" s="4"/>
      <c r="W625" s="4"/>
      <c r="X625" s="4"/>
    </row>
    <row r="626" spans="1:24" ht="37.5" customHeight="1">
      <c r="A626" s="17" t="s">
        <v>862</v>
      </c>
      <c r="B626" s="31" t="s">
        <v>455</v>
      </c>
      <c r="C626" s="26" t="s">
        <v>863</v>
      </c>
      <c r="D626" s="20">
        <v>73.5</v>
      </c>
      <c r="E626" s="5">
        <v>9.3934999999999995</v>
      </c>
      <c r="F626" s="7">
        <f t="shared" si="323"/>
        <v>690.42224999999996</v>
      </c>
      <c r="G626" s="24">
        <v>37.321899999999999</v>
      </c>
      <c r="H626" s="5">
        <v>40.706699999999998</v>
      </c>
      <c r="I626" s="7">
        <f t="shared" si="318"/>
        <v>1519.2513867299999</v>
      </c>
      <c r="J626" s="24">
        <v>4734.6538</v>
      </c>
      <c r="K626" s="5">
        <v>1.637</v>
      </c>
      <c r="L626" s="7">
        <f t="shared" si="319"/>
        <v>7750.6282706000002</v>
      </c>
      <c r="M626" s="24">
        <v>29.4133</v>
      </c>
      <c r="N626" s="5">
        <v>40.706699999999998</v>
      </c>
      <c r="O626" s="14">
        <f t="shared" si="320"/>
        <v>1197.31837911</v>
      </c>
      <c r="P626" s="24">
        <v>11610.9048</v>
      </c>
      <c r="Q626" s="6">
        <v>0.105882</v>
      </c>
      <c r="R626" s="14">
        <f t="shared" si="321"/>
        <v>1229.3858220336001</v>
      </c>
      <c r="S626" s="7">
        <f t="shared" si="322"/>
        <v>1229.3858220336001</v>
      </c>
      <c r="T626" s="8" t="s">
        <v>26</v>
      </c>
      <c r="U626" s="4"/>
      <c r="V626" s="4"/>
      <c r="W626" s="4"/>
      <c r="X626" s="4"/>
    </row>
    <row r="627" spans="1:24" ht="37.5" customHeight="1">
      <c r="A627" s="17" t="s">
        <v>862</v>
      </c>
      <c r="B627" s="31" t="s">
        <v>455</v>
      </c>
      <c r="C627" s="26" t="s">
        <v>208</v>
      </c>
      <c r="D627" s="20">
        <v>122.5</v>
      </c>
      <c r="E627" s="5">
        <v>9.3934999999999995</v>
      </c>
      <c r="F627" s="7">
        <f t="shared" si="323"/>
        <v>1150.7037499999999</v>
      </c>
      <c r="G627" s="24">
        <v>44.302900000000001</v>
      </c>
      <c r="H627" s="5">
        <v>40.706699999999998</v>
      </c>
      <c r="I627" s="7">
        <f t="shared" si="318"/>
        <v>1803.42485943</v>
      </c>
      <c r="J627" s="24">
        <v>5220.9342999999999</v>
      </c>
      <c r="K627" s="5">
        <v>1.637</v>
      </c>
      <c r="L627" s="7">
        <f t="shared" si="319"/>
        <v>8546.6694490999998</v>
      </c>
      <c r="M627" s="24">
        <v>46.19</v>
      </c>
      <c r="N627" s="5">
        <v>40.706699999999998</v>
      </c>
      <c r="O627" s="14">
        <f t="shared" si="320"/>
        <v>1880.2424729999998</v>
      </c>
      <c r="P627" s="24">
        <v>16144.7619</v>
      </c>
      <c r="Q627" s="6">
        <v>0.105882</v>
      </c>
      <c r="R627" s="14">
        <f t="shared" si="321"/>
        <v>1709.4396794958</v>
      </c>
      <c r="S627" s="7">
        <f t="shared" si="322"/>
        <v>1803.42485943</v>
      </c>
      <c r="T627" s="8" t="s">
        <v>26</v>
      </c>
      <c r="U627" s="4"/>
      <c r="V627" s="4"/>
      <c r="W627" s="4"/>
      <c r="X627" s="4"/>
    </row>
    <row r="628" spans="1:24" ht="37.5" customHeight="1">
      <c r="A628" s="17" t="s">
        <v>864</v>
      </c>
      <c r="B628" s="31" t="s">
        <v>35</v>
      </c>
      <c r="C628" s="26" t="s">
        <v>487</v>
      </c>
      <c r="D628" s="20">
        <v>1.3575999999999999</v>
      </c>
      <c r="E628" s="5">
        <v>9.3934999999999995</v>
      </c>
      <c r="F628" s="7">
        <f t="shared" si="323"/>
        <v>12.752615599999999</v>
      </c>
      <c r="G628" s="24">
        <v>0.31459999999999999</v>
      </c>
      <c r="H628" s="5">
        <v>40.706699999999998</v>
      </c>
      <c r="I628" s="7">
        <f t="shared" si="318"/>
        <v>12.806327819999998</v>
      </c>
      <c r="J628" s="24">
        <v>53.921799999999998</v>
      </c>
      <c r="K628" s="5">
        <v>1.637</v>
      </c>
      <c r="L628" s="7">
        <f t="shared" si="319"/>
        <v>88.269986599999996</v>
      </c>
      <c r="M628" s="24">
        <v>0.40529999999999999</v>
      </c>
      <c r="N628" s="5">
        <v>40.706699999999998</v>
      </c>
      <c r="O628" s="14">
        <f t="shared" si="320"/>
        <v>16.498425510000001</v>
      </c>
      <c r="P628" s="24">
        <v>138.18039999999999</v>
      </c>
      <c r="Q628" s="6">
        <v>0.105882</v>
      </c>
      <c r="R628" s="14">
        <f t="shared" si="321"/>
        <v>14.630817112799999</v>
      </c>
      <c r="S628" s="7">
        <f t="shared" si="322"/>
        <v>14.630817112799999</v>
      </c>
      <c r="T628" s="8" t="s">
        <v>26</v>
      </c>
      <c r="U628" s="4"/>
      <c r="V628" s="4"/>
      <c r="W628" s="4"/>
      <c r="X628" s="4"/>
    </row>
    <row r="629" spans="1:24" ht="37.5" customHeight="1">
      <c r="A629" s="17" t="s">
        <v>865</v>
      </c>
      <c r="B629" s="31" t="s">
        <v>85</v>
      </c>
      <c r="C629" s="26" t="s">
        <v>866</v>
      </c>
      <c r="D629" s="20" t="s">
        <v>25</v>
      </c>
      <c r="E629" s="24"/>
      <c r="F629" s="24"/>
      <c r="G629" s="24" t="s">
        <v>25</v>
      </c>
      <c r="H629" s="24"/>
      <c r="I629" s="24"/>
      <c r="J629" s="24" t="s">
        <v>25</v>
      </c>
      <c r="K629" s="24"/>
      <c r="L629" s="24"/>
      <c r="M629" s="24" t="s">
        <v>25</v>
      </c>
      <c r="N629" s="24"/>
      <c r="O629" s="24"/>
      <c r="P629" s="24" t="s">
        <v>25</v>
      </c>
      <c r="Q629" s="24"/>
      <c r="R629" s="24"/>
      <c r="S629" s="24">
        <v>2.2250000000000001</v>
      </c>
      <c r="T629" s="8" t="s">
        <v>43</v>
      </c>
      <c r="U629" s="4"/>
      <c r="V629" s="4"/>
      <c r="W629" s="4"/>
      <c r="X629" s="4"/>
    </row>
    <row r="630" spans="1:24" ht="37.5" customHeight="1">
      <c r="A630" s="17" t="s">
        <v>865</v>
      </c>
      <c r="B630" s="31" t="s">
        <v>85</v>
      </c>
      <c r="C630" s="26" t="s">
        <v>867</v>
      </c>
      <c r="D630" s="20" t="s">
        <v>25</v>
      </c>
      <c r="E630" s="24"/>
      <c r="F630" s="24"/>
      <c r="G630" s="24" t="s">
        <v>25</v>
      </c>
      <c r="H630" s="24"/>
      <c r="I630" s="24"/>
      <c r="J630" s="24" t="s">
        <v>25</v>
      </c>
      <c r="K630" s="24"/>
      <c r="L630" s="24"/>
      <c r="M630" s="24" t="s">
        <v>25</v>
      </c>
      <c r="N630" s="24"/>
      <c r="O630" s="24"/>
      <c r="P630" s="24" t="s">
        <v>25</v>
      </c>
      <c r="Q630" s="24"/>
      <c r="R630" s="24"/>
      <c r="S630" s="24" t="s">
        <v>25</v>
      </c>
      <c r="T630" s="8" t="s">
        <v>62</v>
      </c>
      <c r="U630" s="4"/>
      <c r="V630" s="4"/>
      <c r="W630" s="4"/>
      <c r="X630" s="4"/>
    </row>
    <row r="631" spans="1:24" ht="37.5" customHeight="1">
      <c r="A631" s="17" t="s">
        <v>865</v>
      </c>
      <c r="B631" s="31" t="s">
        <v>85</v>
      </c>
      <c r="C631" s="26" t="s">
        <v>868</v>
      </c>
      <c r="D631" s="20" t="s">
        <v>25</v>
      </c>
      <c r="E631" s="24"/>
      <c r="F631" s="24"/>
      <c r="G631" s="24">
        <v>0.245</v>
      </c>
      <c r="H631" s="5">
        <v>40.706699999999998</v>
      </c>
      <c r="I631" s="7">
        <f>G631*H631</f>
        <v>9.9731414999999988</v>
      </c>
      <c r="J631" s="24" t="s">
        <v>25</v>
      </c>
      <c r="K631" s="24"/>
      <c r="L631" s="24"/>
      <c r="M631" s="24">
        <v>0.77549999999999997</v>
      </c>
      <c r="N631" s="5">
        <v>40.706699999999998</v>
      </c>
      <c r="O631" s="14">
        <f>M631*N631</f>
        <v>31.568045849999997</v>
      </c>
      <c r="P631" s="24" t="s">
        <v>25</v>
      </c>
      <c r="Q631" s="24"/>
      <c r="R631" s="24"/>
      <c r="S631" s="7">
        <f>MEDIAN(F631,I631,L631,O631,R631)</f>
        <v>20.770593675000001</v>
      </c>
      <c r="T631" s="8" t="s">
        <v>26</v>
      </c>
      <c r="U631" s="4"/>
      <c r="V631" s="4"/>
      <c r="W631" s="4"/>
      <c r="X631" s="4"/>
    </row>
    <row r="632" spans="1:24" ht="37.5" customHeight="1">
      <c r="A632" s="17" t="s">
        <v>865</v>
      </c>
      <c r="B632" s="31" t="s">
        <v>85</v>
      </c>
      <c r="C632" s="26" t="s">
        <v>869</v>
      </c>
      <c r="D632" s="20" t="s">
        <v>25</v>
      </c>
      <c r="E632" s="24"/>
      <c r="F632" s="24"/>
      <c r="G632" s="24" t="s">
        <v>25</v>
      </c>
      <c r="H632" s="24"/>
      <c r="I632" s="24"/>
      <c r="J632" s="24" t="s">
        <v>25</v>
      </c>
      <c r="K632" s="24"/>
      <c r="L632" s="24"/>
      <c r="M632" s="24" t="s">
        <v>25</v>
      </c>
      <c r="N632" s="24"/>
      <c r="O632" s="24"/>
      <c r="P632" s="24" t="s">
        <v>25</v>
      </c>
      <c r="Q632" s="24"/>
      <c r="R632" s="24"/>
      <c r="S632" s="24">
        <v>3.0274999999999999</v>
      </c>
      <c r="T632" s="8" t="s">
        <v>43</v>
      </c>
      <c r="U632" s="4"/>
      <c r="V632" s="4"/>
      <c r="W632" s="4"/>
      <c r="X632" s="4"/>
    </row>
    <row r="633" spans="1:24" ht="37.5" customHeight="1">
      <c r="A633" s="17" t="s">
        <v>870</v>
      </c>
      <c r="B633" s="31" t="s">
        <v>871</v>
      </c>
      <c r="C633" s="26" t="s">
        <v>56</v>
      </c>
      <c r="D633" s="20" t="s">
        <v>25</v>
      </c>
      <c r="E633" s="24"/>
      <c r="F633" s="24"/>
      <c r="G633" s="24">
        <v>11.927</v>
      </c>
      <c r="H633" s="5">
        <v>40.706699999999998</v>
      </c>
      <c r="I633" s="7">
        <f t="shared" ref="I633:I634" si="324">G633*H633</f>
        <v>485.50881089999996</v>
      </c>
      <c r="J633" s="24">
        <v>1094.4380000000001</v>
      </c>
      <c r="K633" s="5">
        <v>1.637</v>
      </c>
      <c r="L633" s="7">
        <f t="shared" ref="L633:L634" si="325">J633*K633</f>
        <v>1791.5950060000002</v>
      </c>
      <c r="M633" s="24">
        <v>42.534999999999997</v>
      </c>
      <c r="N633" s="5">
        <v>40.706699999999998</v>
      </c>
      <c r="O633" s="14">
        <f t="shared" ref="O633:O634" si="326">M633*N633</f>
        <v>1731.4594844999997</v>
      </c>
      <c r="P633" s="24" t="s">
        <v>25</v>
      </c>
      <c r="Q633" s="24"/>
      <c r="R633" s="24"/>
      <c r="S633" s="7">
        <f t="shared" ref="S633:S634" si="327">MEDIAN(F633,I633,L633,O633,R633)</f>
        <v>1731.4594844999997</v>
      </c>
      <c r="T633" s="8" t="s">
        <v>26</v>
      </c>
      <c r="U633" s="4"/>
      <c r="V633" s="4"/>
      <c r="W633" s="4"/>
      <c r="X633" s="4"/>
    </row>
    <row r="634" spans="1:24" ht="37.5" customHeight="1">
      <c r="A634" s="17" t="s">
        <v>870</v>
      </c>
      <c r="B634" s="31" t="s">
        <v>872</v>
      </c>
      <c r="C634" s="26" t="s">
        <v>873</v>
      </c>
      <c r="D634" s="20" t="s">
        <v>25</v>
      </c>
      <c r="E634" s="24"/>
      <c r="F634" s="24"/>
      <c r="G634" s="24">
        <v>31.099</v>
      </c>
      <c r="H634" s="5">
        <v>40.706699999999998</v>
      </c>
      <c r="I634" s="7">
        <f t="shared" si="324"/>
        <v>1265.9376632999999</v>
      </c>
      <c r="J634" s="24">
        <v>1147.24</v>
      </c>
      <c r="K634" s="5">
        <v>1.637</v>
      </c>
      <c r="L634" s="7">
        <f t="shared" si="325"/>
        <v>1878.03188</v>
      </c>
      <c r="M634" s="24">
        <v>41.85</v>
      </c>
      <c r="N634" s="5">
        <v>40.706699999999998</v>
      </c>
      <c r="O634" s="14">
        <f t="shared" si="326"/>
        <v>1703.5753950000001</v>
      </c>
      <c r="P634" s="24" t="s">
        <v>25</v>
      </c>
      <c r="Q634" s="24"/>
      <c r="R634" s="24"/>
      <c r="S634" s="7">
        <f t="shared" si="327"/>
        <v>1703.5753950000001</v>
      </c>
      <c r="T634" s="8" t="s">
        <v>26</v>
      </c>
      <c r="U634" s="4"/>
      <c r="V634" s="4"/>
      <c r="W634" s="4"/>
      <c r="X634" s="4"/>
    </row>
    <row r="635" spans="1:24" ht="37.5" customHeight="1">
      <c r="A635" s="17" t="s">
        <v>874</v>
      </c>
      <c r="B635" s="31" t="s">
        <v>53</v>
      </c>
      <c r="C635" s="26" t="s">
        <v>65</v>
      </c>
      <c r="D635" s="20" t="s">
        <v>25</v>
      </c>
      <c r="E635" s="24"/>
      <c r="F635" s="24"/>
      <c r="G635" s="24" t="s">
        <v>25</v>
      </c>
      <c r="H635" s="24"/>
      <c r="I635" s="24"/>
      <c r="J635" s="24" t="s">
        <v>25</v>
      </c>
      <c r="K635" s="24"/>
      <c r="L635" s="24"/>
      <c r="M635" s="24" t="s">
        <v>25</v>
      </c>
      <c r="N635" s="24"/>
      <c r="O635" s="24"/>
      <c r="P635" s="24" t="s">
        <v>25</v>
      </c>
      <c r="Q635" s="54"/>
      <c r="R635" s="24"/>
      <c r="S635" s="24">
        <v>2.8654999999999999</v>
      </c>
      <c r="T635" s="8" t="s">
        <v>43</v>
      </c>
      <c r="U635" s="4"/>
      <c r="V635" s="4"/>
      <c r="W635" s="4"/>
      <c r="X635" s="4"/>
    </row>
    <row r="636" spans="1:24" ht="37.5" customHeight="1">
      <c r="A636" s="17" t="s">
        <v>875</v>
      </c>
      <c r="B636" s="31" t="s">
        <v>876</v>
      </c>
      <c r="C636" s="26" t="s">
        <v>274</v>
      </c>
      <c r="D636" s="20" t="s">
        <v>25</v>
      </c>
      <c r="E636" s="24"/>
      <c r="F636" s="24"/>
      <c r="G636" s="24" t="s">
        <v>25</v>
      </c>
      <c r="H636" s="24"/>
      <c r="I636" s="24"/>
      <c r="J636" s="24" t="s">
        <v>25</v>
      </c>
      <c r="K636" s="24"/>
      <c r="L636" s="24"/>
      <c r="M636" s="24" t="s">
        <v>25</v>
      </c>
      <c r="N636" s="24"/>
      <c r="O636" s="24"/>
      <c r="P636" s="24" t="s">
        <v>25</v>
      </c>
      <c r="Q636" s="54"/>
      <c r="R636" s="24"/>
      <c r="S636" s="24">
        <v>9.5649999999999995</v>
      </c>
      <c r="T636" s="8" t="s">
        <v>43</v>
      </c>
      <c r="U636" s="4"/>
      <c r="V636" s="4"/>
      <c r="W636" s="4"/>
      <c r="X636" s="4"/>
    </row>
    <row r="637" spans="1:24" ht="37.5" customHeight="1">
      <c r="A637" s="17" t="s">
        <v>875</v>
      </c>
      <c r="B637" s="31" t="s">
        <v>172</v>
      </c>
      <c r="C637" s="26" t="s">
        <v>274</v>
      </c>
      <c r="D637" s="20" t="s">
        <v>25</v>
      </c>
      <c r="E637" s="24"/>
      <c r="F637" s="24"/>
      <c r="G637" s="24" t="s">
        <v>25</v>
      </c>
      <c r="H637" s="24"/>
      <c r="I637" s="24"/>
      <c r="J637" s="24" t="s">
        <v>25</v>
      </c>
      <c r="K637" s="24"/>
      <c r="L637" s="24"/>
      <c r="M637" s="24" t="s">
        <v>25</v>
      </c>
      <c r="N637" s="24"/>
      <c r="O637" s="24"/>
      <c r="P637" s="24" t="s">
        <v>25</v>
      </c>
      <c r="Q637" s="54"/>
      <c r="R637" s="24"/>
      <c r="S637" s="24">
        <v>4.8383000000000003</v>
      </c>
      <c r="T637" s="8" t="s">
        <v>43</v>
      </c>
      <c r="U637" s="4"/>
      <c r="V637" s="4"/>
      <c r="W637" s="4"/>
      <c r="X637" s="4"/>
    </row>
    <row r="638" spans="1:24" ht="37.5" customHeight="1">
      <c r="A638" s="17" t="s">
        <v>875</v>
      </c>
      <c r="B638" s="31" t="s">
        <v>117</v>
      </c>
      <c r="C638" s="26" t="s">
        <v>274</v>
      </c>
      <c r="D638" s="20">
        <v>0.1593</v>
      </c>
      <c r="E638" s="24"/>
      <c r="F638" s="24"/>
      <c r="G638" s="24" t="s">
        <v>25</v>
      </c>
      <c r="H638" s="24"/>
      <c r="I638" s="24"/>
      <c r="J638" s="24" t="s">
        <v>25</v>
      </c>
      <c r="K638" s="24"/>
      <c r="L638" s="24"/>
      <c r="M638" s="24" t="s">
        <v>25</v>
      </c>
      <c r="N638" s="24"/>
      <c r="O638" s="24"/>
      <c r="P638" s="24" t="s">
        <v>25</v>
      </c>
      <c r="Q638" s="54"/>
      <c r="R638" s="24"/>
      <c r="S638" s="24">
        <v>0.52449999999999997</v>
      </c>
      <c r="T638" s="8" t="s">
        <v>43</v>
      </c>
      <c r="U638" s="4"/>
      <c r="V638" s="4"/>
      <c r="W638" s="4"/>
      <c r="X638" s="4"/>
    </row>
    <row r="639" spans="1:24" ht="37.5" customHeight="1">
      <c r="A639" s="17" t="s">
        <v>877</v>
      </c>
      <c r="B639" s="31" t="s">
        <v>878</v>
      </c>
      <c r="C639" s="26" t="s">
        <v>879</v>
      </c>
      <c r="D639" s="20" t="s">
        <v>25</v>
      </c>
      <c r="E639" s="24"/>
      <c r="F639" s="24"/>
      <c r="G639" s="24" t="s">
        <v>25</v>
      </c>
      <c r="H639" s="24"/>
      <c r="I639" s="24"/>
      <c r="J639" s="24" t="s">
        <v>25</v>
      </c>
      <c r="K639" s="24"/>
      <c r="L639" s="24"/>
      <c r="M639" s="24" t="s">
        <v>25</v>
      </c>
      <c r="N639" s="24"/>
      <c r="O639" s="24"/>
      <c r="P639" s="24" t="s">
        <v>25</v>
      </c>
      <c r="Q639" s="54"/>
      <c r="R639" s="24"/>
      <c r="S639" s="52" t="s">
        <v>25</v>
      </c>
      <c r="T639" s="8" t="s">
        <v>62</v>
      </c>
      <c r="U639" s="4"/>
      <c r="V639" s="4"/>
      <c r="W639" s="4"/>
      <c r="X639" s="4"/>
    </row>
    <row r="640" spans="1:24" ht="37.5" customHeight="1">
      <c r="A640" s="17" t="s">
        <v>877</v>
      </c>
      <c r="B640" s="31" t="s">
        <v>770</v>
      </c>
      <c r="C640" s="26" t="s">
        <v>880</v>
      </c>
      <c r="D640" s="20" t="s">
        <v>25</v>
      </c>
      <c r="E640" s="24"/>
      <c r="F640" s="24"/>
      <c r="G640" s="24" t="s">
        <v>25</v>
      </c>
      <c r="H640" s="24"/>
      <c r="I640" s="24"/>
      <c r="J640" s="24" t="s">
        <v>25</v>
      </c>
      <c r="K640" s="24"/>
      <c r="L640" s="24"/>
      <c r="M640" s="24" t="s">
        <v>25</v>
      </c>
      <c r="N640" s="24"/>
      <c r="O640" s="24"/>
      <c r="P640" s="24" t="s">
        <v>25</v>
      </c>
      <c r="Q640" s="54"/>
      <c r="R640" s="24"/>
      <c r="S640" s="52" t="s">
        <v>25</v>
      </c>
      <c r="T640" s="8" t="s">
        <v>62</v>
      </c>
      <c r="U640" s="4"/>
      <c r="V640" s="4"/>
      <c r="W640" s="4"/>
      <c r="X640" s="4"/>
    </row>
    <row r="641" spans="1:24" ht="37.5" customHeight="1">
      <c r="A641" s="17" t="s">
        <v>881</v>
      </c>
      <c r="B641" s="31" t="s">
        <v>882</v>
      </c>
      <c r="C641" s="26" t="s">
        <v>883</v>
      </c>
      <c r="D641" s="20">
        <v>5.28</v>
      </c>
      <c r="E641" s="5">
        <v>9.3934999999999995</v>
      </c>
      <c r="F641" s="7">
        <f t="shared" ref="F641:F644" si="328">D641*E641</f>
        <v>49.597679999999997</v>
      </c>
      <c r="G641" s="24" t="s">
        <v>25</v>
      </c>
      <c r="H641" s="24"/>
      <c r="I641" s="24"/>
      <c r="J641" s="24" t="s">
        <v>25</v>
      </c>
      <c r="K641" s="24"/>
      <c r="L641" s="24"/>
      <c r="M641" s="24" t="s">
        <v>25</v>
      </c>
      <c r="N641" s="24"/>
      <c r="O641" s="24"/>
      <c r="P641" s="24">
        <v>355.5</v>
      </c>
      <c r="Q641" s="6">
        <v>0.105882</v>
      </c>
      <c r="R641" s="14">
        <f t="shared" ref="R641:R644" si="329">P641*Q641</f>
        <v>37.641051000000004</v>
      </c>
      <c r="S641" s="7">
        <f t="shared" ref="S641:S644" si="330">MEDIAN(F641,I641,L641,O641,R641)</f>
        <v>43.619365500000001</v>
      </c>
      <c r="T641" s="8" t="s">
        <v>26</v>
      </c>
      <c r="U641" s="4"/>
      <c r="V641" s="4"/>
      <c r="W641" s="4"/>
      <c r="X641" s="4"/>
    </row>
    <row r="642" spans="1:24" ht="37.5" customHeight="1">
      <c r="A642" s="17" t="s">
        <v>881</v>
      </c>
      <c r="B642" s="31" t="s">
        <v>884</v>
      </c>
      <c r="C642" s="26" t="s">
        <v>885</v>
      </c>
      <c r="D642" s="20">
        <v>7.92</v>
      </c>
      <c r="E642" s="5">
        <v>9.3934999999999995</v>
      </c>
      <c r="F642" s="7">
        <f t="shared" si="328"/>
        <v>74.396519999999995</v>
      </c>
      <c r="G642" s="24" t="s">
        <v>25</v>
      </c>
      <c r="H642" s="24"/>
      <c r="I642" s="24"/>
      <c r="J642" s="24" t="s">
        <v>25</v>
      </c>
      <c r="K642" s="24"/>
      <c r="L642" s="24"/>
      <c r="M642" s="24" t="s">
        <v>25</v>
      </c>
      <c r="N642" s="24"/>
      <c r="O642" s="24"/>
      <c r="P642" s="24">
        <v>533.25</v>
      </c>
      <c r="Q642" s="6">
        <v>0.105882</v>
      </c>
      <c r="R642" s="14">
        <f t="shared" si="329"/>
        <v>56.4615765</v>
      </c>
      <c r="S642" s="7">
        <f t="shared" si="330"/>
        <v>65.429048249999994</v>
      </c>
      <c r="T642" s="8" t="s">
        <v>26</v>
      </c>
      <c r="U642" s="4"/>
      <c r="V642" s="4"/>
      <c r="W642" s="4"/>
      <c r="X642" s="4"/>
    </row>
    <row r="643" spans="1:24" ht="37.5" customHeight="1">
      <c r="A643" s="17" t="s">
        <v>881</v>
      </c>
      <c r="B643" s="31" t="s">
        <v>882</v>
      </c>
      <c r="C643" s="26" t="s">
        <v>886</v>
      </c>
      <c r="D643" s="20">
        <v>10.56</v>
      </c>
      <c r="E643" s="5">
        <v>9.3934999999999995</v>
      </c>
      <c r="F643" s="7">
        <f t="shared" si="328"/>
        <v>99.195359999999994</v>
      </c>
      <c r="G643" s="24" t="s">
        <v>25</v>
      </c>
      <c r="H643" s="24"/>
      <c r="I643" s="24"/>
      <c r="J643" s="24" t="s">
        <v>25</v>
      </c>
      <c r="K643" s="24"/>
      <c r="L643" s="24"/>
      <c r="M643" s="24" t="s">
        <v>25</v>
      </c>
      <c r="N643" s="24"/>
      <c r="O643" s="24"/>
      <c r="P643" s="24">
        <v>711</v>
      </c>
      <c r="Q643" s="6">
        <v>0.105882</v>
      </c>
      <c r="R643" s="14">
        <f t="shared" si="329"/>
        <v>75.282102000000009</v>
      </c>
      <c r="S643" s="7">
        <f t="shared" si="330"/>
        <v>87.238731000000001</v>
      </c>
      <c r="T643" s="8" t="s">
        <v>26</v>
      </c>
      <c r="U643" s="4"/>
      <c r="V643" s="4"/>
      <c r="W643" s="4"/>
      <c r="X643" s="4"/>
    </row>
    <row r="644" spans="1:24" ht="37.5" customHeight="1">
      <c r="A644" s="17" t="s">
        <v>881</v>
      </c>
      <c r="B644" s="31" t="s">
        <v>882</v>
      </c>
      <c r="C644" s="26" t="s">
        <v>887</v>
      </c>
      <c r="D644" s="20">
        <v>8.8000000000000007</v>
      </c>
      <c r="E644" s="5">
        <v>9.3934999999999995</v>
      </c>
      <c r="F644" s="7">
        <f t="shared" si="328"/>
        <v>82.662800000000004</v>
      </c>
      <c r="G644" s="24" t="s">
        <v>25</v>
      </c>
      <c r="H644" s="24"/>
      <c r="I644" s="24"/>
      <c r="J644" s="24" t="s">
        <v>25</v>
      </c>
      <c r="K644" s="24"/>
      <c r="L644" s="24"/>
      <c r="M644" s="24" t="s">
        <v>25</v>
      </c>
      <c r="N644" s="24"/>
      <c r="O644" s="24"/>
      <c r="P644" s="24">
        <v>592.5</v>
      </c>
      <c r="Q644" s="6">
        <v>0.105882</v>
      </c>
      <c r="R644" s="14">
        <f t="shared" si="329"/>
        <v>62.735085000000005</v>
      </c>
      <c r="S644" s="7">
        <f t="shared" si="330"/>
        <v>72.698942500000001</v>
      </c>
      <c r="T644" s="8" t="s">
        <v>26</v>
      </c>
      <c r="U644" s="4"/>
      <c r="V644" s="4"/>
      <c r="W644" s="4"/>
      <c r="X644" s="4"/>
    </row>
    <row r="645" spans="1:24" ht="37.5" customHeight="1">
      <c r="A645" s="17" t="s">
        <v>881</v>
      </c>
      <c r="B645" s="31" t="s">
        <v>888</v>
      </c>
      <c r="C645" s="26" t="s">
        <v>889</v>
      </c>
      <c r="D645" s="20" t="s">
        <v>25</v>
      </c>
      <c r="E645" s="24"/>
      <c r="F645" s="24"/>
      <c r="G645" s="24" t="s">
        <v>25</v>
      </c>
      <c r="H645" s="24"/>
      <c r="I645" s="24"/>
      <c r="J645" s="24" t="s">
        <v>25</v>
      </c>
      <c r="K645" s="24"/>
      <c r="L645" s="24"/>
      <c r="M645" s="24" t="s">
        <v>25</v>
      </c>
      <c r="N645" s="52"/>
      <c r="O645" s="24"/>
      <c r="P645" s="24" t="s">
        <v>25</v>
      </c>
      <c r="Q645" s="24"/>
      <c r="R645" s="24"/>
      <c r="S645" s="151" t="s">
        <v>25</v>
      </c>
      <c r="T645" s="152" t="s">
        <v>62</v>
      </c>
      <c r="U645" s="4"/>
      <c r="V645" s="4"/>
      <c r="W645" s="4"/>
      <c r="X645" s="4"/>
    </row>
    <row r="646" spans="1:24" ht="37.5" customHeight="1">
      <c r="A646" s="17" t="s">
        <v>881</v>
      </c>
      <c r="B646" s="31" t="s">
        <v>770</v>
      </c>
      <c r="C646" s="26" t="s">
        <v>336</v>
      </c>
      <c r="D646" s="20">
        <v>0.37169999999999997</v>
      </c>
      <c r="E646" s="5">
        <v>9.3934999999999995</v>
      </c>
      <c r="F646" s="7">
        <f>D646*E646</f>
        <v>3.4915639499999997</v>
      </c>
      <c r="G646" s="24">
        <v>9.4299999999999995E-2</v>
      </c>
      <c r="H646" s="5">
        <v>40.706699999999998</v>
      </c>
      <c r="I646" s="7">
        <f>G646*H646</f>
        <v>3.8386418099999995</v>
      </c>
      <c r="J646" s="24">
        <v>5.3029999999999999</v>
      </c>
      <c r="K646" s="5">
        <v>1.637</v>
      </c>
      <c r="L646" s="7">
        <f>J646*K646</f>
        <v>8.6810109999999998</v>
      </c>
      <c r="M646" s="24">
        <v>0.3947</v>
      </c>
      <c r="N646" s="5">
        <v>40.706699999999998</v>
      </c>
      <c r="O646" s="14">
        <f>M646*N646</f>
        <v>16.066934489999998</v>
      </c>
      <c r="P646" s="24">
        <v>23.4</v>
      </c>
      <c r="Q646" s="6">
        <v>0.105882</v>
      </c>
      <c r="R646" s="14">
        <f>P646*Q646</f>
        <v>2.4776387999999998</v>
      </c>
      <c r="S646" s="7">
        <f>MEDIAN(F646,I646,L646,O646,R646)</f>
        <v>3.8386418099999995</v>
      </c>
      <c r="T646" s="8" t="s">
        <v>26</v>
      </c>
      <c r="U646" s="4"/>
      <c r="V646" s="4"/>
      <c r="W646" s="4"/>
      <c r="X646" s="4"/>
    </row>
    <row r="647" spans="1:24" ht="37.5" customHeight="1">
      <c r="A647" s="17" t="s">
        <v>890</v>
      </c>
      <c r="B647" s="31" t="s">
        <v>891</v>
      </c>
      <c r="C647" s="26" t="s">
        <v>892</v>
      </c>
      <c r="D647" s="20" t="s">
        <v>25</v>
      </c>
      <c r="E647" s="24"/>
      <c r="F647" s="24"/>
      <c r="G647" s="24" t="s">
        <v>25</v>
      </c>
      <c r="H647" s="24"/>
      <c r="I647" s="24"/>
      <c r="J647" s="24" t="s">
        <v>25</v>
      </c>
      <c r="K647" s="24"/>
      <c r="L647" s="24"/>
      <c r="M647" s="24" t="s">
        <v>61</v>
      </c>
      <c r="N647" s="24"/>
      <c r="O647" s="24"/>
      <c r="P647" s="24" t="s">
        <v>25</v>
      </c>
      <c r="Q647" s="24"/>
      <c r="R647" s="24"/>
      <c r="S647" s="24">
        <v>3.774</v>
      </c>
      <c r="T647" s="8" t="s">
        <v>43</v>
      </c>
      <c r="U647" s="4"/>
      <c r="V647" s="4"/>
      <c r="W647" s="4"/>
      <c r="X647" s="4"/>
    </row>
    <row r="648" spans="1:24" ht="37.5" customHeight="1">
      <c r="A648" s="17" t="s">
        <v>890</v>
      </c>
      <c r="B648" s="31" t="s">
        <v>891</v>
      </c>
      <c r="C648" s="26" t="s">
        <v>893</v>
      </c>
      <c r="D648" s="20" t="s">
        <v>25</v>
      </c>
      <c r="E648" s="24"/>
      <c r="F648" s="24"/>
      <c r="G648" s="24" t="s">
        <v>25</v>
      </c>
      <c r="H648" s="24"/>
      <c r="I648" s="24"/>
      <c r="J648" s="24" t="s">
        <v>25</v>
      </c>
      <c r="K648" s="24"/>
      <c r="L648" s="24"/>
      <c r="M648" s="24" t="s">
        <v>61</v>
      </c>
      <c r="N648" s="24"/>
      <c r="O648" s="24"/>
      <c r="P648" s="24" t="s">
        <v>25</v>
      </c>
      <c r="Q648" s="24"/>
      <c r="R648" s="24"/>
      <c r="S648" s="24">
        <v>5.58</v>
      </c>
      <c r="T648" s="8" t="s">
        <v>43</v>
      </c>
      <c r="U648" s="4"/>
      <c r="V648" s="4"/>
      <c r="W648" s="4"/>
      <c r="X648" s="4"/>
    </row>
    <row r="649" spans="1:24" ht="37.5" customHeight="1">
      <c r="A649" s="17" t="s">
        <v>894</v>
      </c>
      <c r="B649" s="31" t="s">
        <v>895</v>
      </c>
      <c r="C649" s="26" t="s">
        <v>896</v>
      </c>
      <c r="D649" s="20" t="s">
        <v>25</v>
      </c>
      <c r="E649" s="24"/>
      <c r="F649" s="24"/>
      <c r="G649" s="24" t="s">
        <v>25</v>
      </c>
      <c r="H649" s="24"/>
      <c r="I649" s="24"/>
      <c r="J649" s="24" t="s">
        <v>25</v>
      </c>
      <c r="K649" s="24"/>
      <c r="L649" s="24"/>
      <c r="M649" s="24" t="s">
        <v>61</v>
      </c>
      <c r="N649" s="24"/>
      <c r="O649" s="24"/>
      <c r="P649" s="24" t="s">
        <v>25</v>
      </c>
      <c r="Q649" s="24"/>
      <c r="R649" s="24"/>
      <c r="S649" s="24" t="s">
        <v>25</v>
      </c>
      <c r="T649" s="8" t="s">
        <v>62</v>
      </c>
      <c r="U649" s="4"/>
      <c r="V649" s="4"/>
      <c r="W649" s="4"/>
      <c r="X649" s="4"/>
    </row>
    <row r="650" spans="1:24" ht="37.5" customHeight="1">
      <c r="A650" s="17" t="s">
        <v>894</v>
      </c>
      <c r="B650" s="31" t="s">
        <v>895</v>
      </c>
      <c r="C650" s="26" t="s">
        <v>897</v>
      </c>
      <c r="D650" s="20" t="s">
        <v>25</v>
      </c>
      <c r="E650" s="24"/>
      <c r="F650" s="24"/>
      <c r="G650" s="24" t="s">
        <v>25</v>
      </c>
      <c r="H650" s="24"/>
      <c r="I650" s="24"/>
      <c r="J650" s="24" t="s">
        <v>25</v>
      </c>
      <c r="K650" s="24"/>
      <c r="L650" s="24"/>
      <c r="M650" s="24" t="s">
        <v>61</v>
      </c>
      <c r="N650" s="24"/>
      <c r="O650" s="24"/>
      <c r="P650" s="24" t="s">
        <v>25</v>
      </c>
      <c r="Q650" s="54"/>
      <c r="R650" s="24"/>
      <c r="S650" s="24">
        <v>64.61</v>
      </c>
      <c r="T650" s="8" t="s">
        <v>43</v>
      </c>
      <c r="U650" s="4"/>
      <c r="V650" s="4"/>
      <c r="W650" s="4"/>
      <c r="X650" s="4"/>
    </row>
    <row r="651" spans="1:24" ht="37.5" customHeight="1">
      <c r="A651" s="17" t="s">
        <v>894</v>
      </c>
      <c r="B651" s="31" t="s">
        <v>895</v>
      </c>
      <c r="C651" s="26" t="s">
        <v>898</v>
      </c>
      <c r="D651" s="20" t="s">
        <v>25</v>
      </c>
      <c r="E651" s="24"/>
      <c r="F651" s="24"/>
      <c r="G651" s="24" t="s">
        <v>25</v>
      </c>
      <c r="H651" s="24"/>
      <c r="I651" s="24"/>
      <c r="J651" s="24" t="s">
        <v>25</v>
      </c>
      <c r="K651" s="24"/>
      <c r="L651" s="24"/>
      <c r="M651" s="24" t="s">
        <v>61</v>
      </c>
      <c r="N651" s="24"/>
      <c r="O651" s="24"/>
      <c r="P651" s="24" t="s">
        <v>25</v>
      </c>
      <c r="Q651" s="54"/>
      <c r="R651" s="24"/>
      <c r="S651" s="24">
        <v>89.44</v>
      </c>
      <c r="T651" s="8" t="s">
        <v>43</v>
      </c>
      <c r="U651" s="4"/>
      <c r="V651" s="4"/>
      <c r="W651" s="4"/>
      <c r="X651" s="4"/>
    </row>
    <row r="652" spans="1:24" ht="37.5" customHeight="1">
      <c r="A652" s="17" t="s">
        <v>899</v>
      </c>
      <c r="B652" s="31" t="s">
        <v>770</v>
      </c>
      <c r="C652" s="26" t="s">
        <v>39</v>
      </c>
      <c r="D652" s="20">
        <v>0.92500000000000004</v>
      </c>
      <c r="E652" s="5">
        <v>9.3934999999999995</v>
      </c>
      <c r="F652" s="7">
        <f>D652*E652</f>
        <v>8.6889874999999996</v>
      </c>
      <c r="G652" s="24">
        <v>0.1167</v>
      </c>
      <c r="H652" s="5">
        <v>40.706699999999998</v>
      </c>
      <c r="I652" s="7">
        <f>G652*H652</f>
        <v>4.75047189</v>
      </c>
      <c r="J652" s="24">
        <v>5.3666999999999998</v>
      </c>
      <c r="K652" s="5">
        <v>1.637</v>
      </c>
      <c r="L652" s="7">
        <f>J652*K652</f>
        <v>8.7852879000000001</v>
      </c>
      <c r="M652" s="24">
        <v>0.62749999999999995</v>
      </c>
      <c r="N652" s="5">
        <v>40.706699999999998</v>
      </c>
      <c r="O652" s="14">
        <f>M652*N652</f>
        <v>25.543454249999996</v>
      </c>
      <c r="P652" s="24" t="s">
        <v>25</v>
      </c>
      <c r="Q652" s="52"/>
      <c r="R652" s="24"/>
      <c r="S652" s="7">
        <f>MEDIAN(F652,I652,L652,O652,R652)</f>
        <v>8.7371376999999999</v>
      </c>
      <c r="T652" s="8" t="s">
        <v>26</v>
      </c>
      <c r="U652" s="4"/>
      <c r="V652" s="4"/>
      <c r="W652" s="4"/>
      <c r="X652" s="4"/>
    </row>
    <row r="653" spans="1:24" ht="37.5" customHeight="1">
      <c r="A653" s="17" t="s">
        <v>900</v>
      </c>
      <c r="B653" s="31" t="s">
        <v>901</v>
      </c>
      <c r="C653" s="26" t="s">
        <v>902</v>
      </c>
      <c r="D653" s="20" t="s">
        <v>25</v>
      </c>
      <c r="E653" s="24"/>
      <c r="F653" s="24"/>
      <c r="G653" s="24" t="s">
        <v>25</v>
      </c>
      <c r="H653" s="24"/>
      <c r="I653" s="24"/>
      <c r="J653" s="24" t="s">
        <v>25</v>
      </c>
      <c r="K653" s="24"/>
      <c r="L653" s="24"/>
      <c r="M653" s="24" t="s">
        <v>25</v>
      </c>
      <c r="N653" s="24"/>
      <c r="O653" s="24"/>
      <c r="P653" s="24" t="s">
        <v>25</v>
      </c>
      <c r="Q653" s="24"/>
      <c r="R653" s="24"/>
      <c r="S653" s="24" t="s">
        <v>25</v>
      </c>
      <c r="T653" s="24" t="s">
        <v>62</v>
      </c>
      <c r="U653" s="4"/>
      <c r="V653" s="4"/>
      <c r="W653" s="4"/>
      <c r="X653" s="4"/>
    </row>
    <row r="654" spans="1:24" ht="37.5" customHeight="1">
      <c r="A654" s="17" t="s">
        <v>900</v>
      </c>
      <c r="B654" s="31" t="s">
        <v>903</v>
      </c>
      <c r="C654" s="26" t="s">
        <v>902</v>
      </c>
      <c r="D654" s="20" t="s">
        <v>25</v>
      </c>
      <c r="E654" s="24"/>
      <c r="F654" s="24"/>
      <c r="G654" s="24" t="s">
        <v>25</v>
      </c>
      <c r="H654" s="24"/>
      <c r="I654" s="24"/>
      <c r="J654" s="24" t="s">
        <v>25</v>
      </c>
      <c r="K654" s="24"/>
      <c r="L654" s="24"/>
      <c r="M654" s="24" t="s">
        <v>25</v>
      </c>
      <c r="N654" s="24"/>
      <c r="O654" s="24"/>
      <c r="P654" s="24" t="s">
        <v>25</v>
      </c>
      <c r="Q654" s="24"/>
      <c r="R654" s="24"/>
      <c r="S654" s="24">
        <v>157.68</v>
      </c>
      <c r="T654" s="24" t="s">
        <v>43</v>
      </c>
      <c r="U654" s="4"/>
      <c r="V654" s="4"/>
      <c r="W654" s="4"/>
      <c r="X654" s="4"/>
    </row>
    <row r="655" spans="1:24" ht="37.5" customHeight="1">
      <c r="A655" s="17" t="s">
        <v>900</v>
      </c>
      <c r="B655" s="31" t="s">
        <v>903</v>
      </c>
      <c r="C655" s="26" t="s">
        <v>904</v>
      </c>
      <c r="D655" s="20" t="s">
        <v>25</v>
      </c>
      <c r="E655" s="24"/>
      <c r="F655" s="24"/>
      <c r="G655" s="24" t="s">
        <v>25</v>
      </c>
      <c r="H655" s="24"/>
      <c r="I655" s="24"/>
      <c r="J655" s="24" t="s">
        <v>25</v>
      </c>
      <c r="K655" s="24"/>
      <c r="L655" s="24"/>
      <c r="M655" s="24" t="s">
        <v>25</v>
      </c>
      <c r="N655" s="24"/>
      <c r="O655" s="24"/>
      <c r="P655" s="24" t="s">
        <v>25</v>
      </c>
      <c r="Q655" s="54"/>
      <c r="R655" s="24"/>
      <c r="S655" s="24">
        <v>318.68</v>
      </c>
      <c r="T655" s="24" t="s">
        <v>43</v>
      </c>
      <c r="U655" s="4"/>
      <c r="V655" s="4"/>
      <c r="W655" s="4"/>
      <c r="X655" s="4"/>
    </row>
    <row r="656" spans="1:24" ht="37.5" customHeight="1">
      <c r="A656" s="17" t="s">
        <v>905</v>
      </c>
      <c r="B656" s="31" t="s">
        <v>906</v>
      </c>
      <c r="C656" s="26" t="s">
        <v>78</v>
      </c>
      <c r="D656" s="20" t="s">
        <v>25</v>
      </c>
      <c r="E656" s="24"/>
      <c r="F656" s="24"/>
      <c r="G656" s="24" t="s">
        <v>25</v>
      </c>
      <c r="H656" s="24"/>
      <c r="I656" s="24"/>
      <c r="J656" s="24" t="s">
        <v>61</v>
      </c>
      <c r="K656" s="24"/>
      <c r="L656" s="24"/>
      <c r="M656" s="24" t="s">
        <v>25</v>
      </c>
      <c r="N656" s="24"/>
      <c r="O656" s="24"/>
      <c r="P656" s="24" t="s">
        <v>25</v>
      </c>
      <c r="Q656" s="54"/>
      <c r="R656" s="24"/>
      <c r="S656" s="24" t="s">
        <v>25</v>
      </c>
      <c r="T656" s="24" t="s">
        <v>62</v>
      </c>
      <c r="U656" s="4"/>
      <c r="V656" s="4"/>
      <c r="W656" s="4"/>
      <c r="X656" s="4"/>
    </row>
    <row r="657" spans="1:24" ht="37.5" customHeight="1">
      <c r="A657" s="17" t="s">
        <v>905</v>
      </c>
      <c r="B657" s="31" t="s">
        <v>907</v>
      </c>
      <c r="C657" s="26" t="s">
        <v>274</v>
      </c>
      <c r="D657" s="20">
        <v>3.84</v>
      </c>
      <c r="E657" s="5">
        <v>9.3934999999999995</v>
      </c>
      <c r="F657" s="7">
        <f t="shared" ref="F657:F662" si="331">D657*E657</f>
        <v>36.071039999999996</v>
      </c>
      <c r="G657" s="24" t="s">
        <v>25</v>
      </c>
      <c r="H657" s="24"/>
      <c r="I657" s="24"/>
      <c r="J657" s="24">
        <v>44.327199999999998</v>
      </c>
      <c r="K657" s="5">
        <v>1.637</v>
      </c>
      <c r="L657" s="7">
        <f t="shared" ref="L657:L666" si="332">J657*K657</f>
        <v>72.56362639999999</v>
      </c>
      <c r="M657" s="71">
        <v>2.0396000000000001</v>
      </c>
      <c r="N657" s="5">
        <v>40.706699999999998</v>
      </c>
      <c r="O657" s="14">
        <f t="shared" ref="O657:O666" si="333">M657*N657</f>
        <v>83.025385319999998</v>
      </c>
      <c r="P657" s="24" t="s">
        <v>25</v>
      </c>
      <c r="Q657" s="54"/>
      <c r="R657" s="24"/>
      <c r="S657" s="7">
        <f t="shared" ref="S657:S666" si="334">MEDIAN(F657,I657,L657,O657,R657)</f>
        <v>72.56362639999999</v>
      </c>
      <c r="T657" s="8" t="s">
        <v>26</v>
      </c>
      <c r="U657" s="4"/>
      <c r="V657" s="4"/>
      <c r="W657" s="4"/>
      <c r="X657" s="4"/>
    </row>
    <row r="658" spans="1:24" ht="37.5" customHeight="1">
      <c r="A658" s="17" t="s">
        <v>908</v>
      </c>
      <c r="B658" s="31" t="s">
        <v>909</v>
      </c>
      <c r="C658" s="26" t="s">
        <v>910</v>
      </c>
      <c r="D658" s="20">
        <v>69</v>
      </c>
      <c r="E658" s="5">
        <v>9.3934999999999995</v>
      </c>
      <c r="F658" s="7">
        <f t="shared" si="331"/>
        <v>648.15149999999994</v>
      </c>
      <c r="G658" s="24">
        <v>14.1778</v>
      </c>
      <c r="H658" s="5">
        <v>40.706699999999998</v>
      </c>
      <c r="I658" s="7">
        <f t="shared" ref="I658:I661" si="335">G658*H658</f>
        <v>577.13145125999995</v>
      </c>
      <c r="J658" s="24">
        <v>387.25630000000001</v>
      </c>
      <c r="K658" s="5">
        <v>1.637</v>
      </c>
      <c r="L658" s="7">
        <f t="shared" si="332"/>
        <v>633.93856310000001</v>
      </c>
      <c r="M658" s="13">
        <v>20</v>
      </c>
      <c r="N658" s="5">
        <v>40.706699999999998</v>
      </c>
      <c r="O658" s="14">
        <f t="shared" si="333"/>
        <v>814.13400000000001</v>
      </c>
      <c r="P658" s="24">
        <v>4613.8999999999996</v>
      </c>
      <c r="Q658" s="6">
        <v>0.105882</v>
      </c>
      <c r="R658" s="14">
        <f t="shared" ref="R658:R661" si="336">P658*Q658</f>
        <v>488.5289598</v>
      </c>
      <c r="S658" s="7">
        <f t="shared" si="334"/>
        <v>633.93856310000001</v>
      </c>
      <c r="T658" s="8" t="s">
        <v>26</v>
      </c>
      <c r="U658" s="4"/>
      <c r="V658" s="4"/>
      <c r="W658" s="4"/>
      <c r="X658" s="4"/>
    </row>
    <row r="659" spans="1:24" ht="37.5" customHeight="1">
      <c r="A659" s="17" t="s">
        <v>908</v>
      </c>
      <c r="B659" s="31" t="s">
        <v>911</v>
      </c>
      <c r="C659" s="26" t="s">
        <v>912</v>
      </c>
      <c r="D659" s="20">
        <v>138</v>
      </c>
      <c r="E659" s="5">
        <v>9.3934999999999995</v>
      </c>
      <c r="F659" s="7">
        <f t="shared" si="331"/>
        <v>1296.3029999999999</v>
      </c>
      <c r="G659" s="24">
        <v>30</v>
      </c>
      <c r="H659" s="5">
        <v>40.706699999999998</v>
      </c>
      <c r="I659" s="7">
        <f t="shared" si="335"/>
        <v>1221.201</v>
      </c>
      <c r="J659" s="24">
        <v>767.60199999999998</v>
      </c>
      <c r="K659" s="5">
        <v>1.637</v>
      </c>
      <c r="L659" s="7">
        <f t="shared" si="332"/>
        <v>1256.564474</v>
      </c>
      <c r="M659" s="20">
        <v>40</v>
      </c>
      <c r="N659" s="5">
        <v>40.706699999999998</v>
      </c>
      <c r="O659" s="14">
        <f t="shared" si="333"/>
        <v>1628.268</v>
      </c>
      <c r="P659" s="24">
        <v>9227.7999999999993</v>
      </c>
      <c r="Q659" s="6">
        <v>0.105882</v>
      </c>
      <c r="R659" s="14">
        <f t="shared" si="336"/>
        <v>977.05791959999999</v>
      </c>
      <c r="S659" s="7">
        <f t="shared" si="334"/>
        <v>1256.564474</v>
      </c>
      <c r="T659" s="8" t="s">
        <v>26</v>
      </c>
      <c r="U659" s="4"/>
      <c r="V659" s="4"/>
      <c r="W659" s="4"/>
      <c r="X659" s="4"/>
    </row>
    <row r="660" spans="1:24" ht="37.5" customHeight="1">
      <c r="A660" s="17" t="s">
        <v>908</v>
      </c>
      <c r="B660" s="31" t="s">
        <v>913</v>
      </c>
      <c r="C660" s="26" t="s">
        <v>914</v>
      </c>
      <c r="D660" s="20">
        <v>571</v>
      </c>
      <c r="E660" s="5">
        <v>9.3934999999999995</v>
      </c>
      <c r="F660" s="7">
        <f t="shared" si="331"/>
        <v>5363.6884999999993</v>
      </c>
      <c r="G660" s="24">
        <v>125.29</v>
      </c>
      <c r="H660" s="5">
        <v>40.706699999999998</v>
      </c>
      <c r="I660" s="7">
        <f t="shared" si="335"/>
        <v>5100.1424429999997</v>
      </c>
      <c r="J660" s="24">
        <v>3449.04</v>
      </c>
      <c r="K660" s="5">
        <v>1.637</v>
      </c>
      <c r="L660" s="7">
        <f t="shared" si="332"/>
        <v>5646.0784800000001</v>
      </c>
      <c r="M660" s="20">
        <v>160</v>
      </c>
      <c r="N660" s="5">
        <v>40.706699999999998</v>
      </c>
      <c r="O660" s="14">
        <f t="shared" si="333"/>
        <v>6513.0720000000001</v>
      </c>
      <c r="P660" s="24">
        <v>36911.199999999997</v>
      </c>
      <c r="Q660" s="6">
        <v>0.105882</v>
      </c>
      <c r="R660" s="14">
        <f t="shared" si="336"/>
        <v>3908.2316784</v>
      </c>
      <c r="S660" s="7">
        <f t="shared" si="334"/>
        <v>5363.6884999999993</v>
      </c>
      <c r="T660" s="8" t="s">
        <v>26</v>
      </c>
      <c r="U660" s="4"/>
      <c r="V660" s="4"/>
      <c r="W660" s="4"/>
      <c r="X660" s="4"/>
    </row>
    <row r="661" spans="1:24" ht="37.5" customHeight="1">
      <c r="A661" s="17" t="s">
        <v>908</v>
      </c>
      <c r="B661" s="31" t="s">
        <v>915</v>
      </c>
      <c r="C661" s="26" t="s">
        <v>916</v>
      </c>
      <c r="D661" s="20">
        <v>1143</v>
      </c>
      <c r="E661" s="5">
        <v>9.3934999999999995</v>
      </c>
      <c r="F661" s="7">
        <f t="shared" si="331"/>
        <v>10736.770499999999</v>
      </c>
      <c r="G661" s="24">
        <v>239.1413</v>
      </c>
      <c r="H661" s="5">
        <v>40.706699999999998</v>
      </c>
      <c r="I661" s="7">
        <f t="shared" si="335"/>
        <v>9734.6531567099992</v>
      </c>
      <c r="J661" s="24">
        <v>7058.97</v>
      </c>
      <c r="K661" s="5">
        <v>1.637</v>
      </c>
      <c r="L661" s="7">
        <f t="shared" si="332"/>
        <v>11555.533890000001</v>
      </c>
      <c r="M661" s="20">
        <v>320</v>
      </c>
      <c r="N661" s="5">
        <v>40.706699999999998</v>
      </c>
      <c r="O661" s="14">
        <f t="shared" si="333"/>
        <v>13026.144</v>
      </c>
      <c r="P661" s="24">
        <v>73822.399999999994</v>
      </c>
      <c r="Q661" s="6">
        <v>0.105882</v>
      </c>
      <c r="R661" s="14">
        <f t="shared" si="336"/>
        <v>7816.4633567999999</v>
      </c>
      <c r="S661" s="7">
        <f t="shared" si="334"/>
        <v>10736.770499999999</v>
      </c>
      <c r="T661" s="8" t="s">
        <v>26</v>
      </c>
      <c r="U661" s="4"/>
      <c r="V661" s="4"/>
      <c r="W661" s="4"/>
      <c r="X661" s="4"/>
    </row>
    <row r="662" spans="1:24" ht="37.5" customHeight="1">
      <c r="A662" s="17" t="s">
        <v>917</v>
      </c>
      <c r="B662" s="31" t="s">
        <v>770</v>
      </c>
      <c r="C662" s="26" t="s">
        <v>78</v>
      </c>
      <c r="D662" s="20">
        <v>1.2666999999999999</v>
      </c>
      <c r="E662" s="5">
        <v>9.3934999999999995</v>
      </c>
      <c r="F662" s="7">
        <f t="shared" si="331"/>
        <v>11.898746449999999</v>
      </c>
      <c r="G662" s="24" t="s">
        <v>25</v>
      </c>
      <c r="H662" s="24"/>
      <c r="I662" s="24"/>
      <c r="J662" s="24">
        <v>23.391999999999999</v>
      </c>
      <c r="K662" s="5">
        <v>1.637</v>
      </c>
      <c r="L662" s="7">
        <f t="shared" si="332"/>
        <v>38.292704000000001</v>
      </c>
      <c r="M662" s="24">
        <v>0.52270000000000005</v>
      </c>
      <c r="N662" s="5">
        <v>40.706699999999998</v>
      </c>
      <c r="O662" s="14">
        <f t="shared" si="333"/>
        <v>21.277392089999999</v>
      </c>
      <c r="P662" s="24" t="s">
        <v>25</v>
      </c>
      <c r="Q662" s="54"/>
      <c r="R662" s="24"/>
      <c r="S662" s="7">
        <f t="shared" si="334"/>
        <v>21.277392089999999</v>
      </c>
      <c r="T662" s="8" t="s">
        <v>26</v>
      </c>
      <c r="U662" s="4"/>
      <c r="V662" s="4"/>
      <c r="W662" s="4"/>
      <c r="X662" s="4"/>
    </row>
    <row r="663" spans="1:24" ht="37.5" customHeight="1">
      <c r="A663" s="17" t="s">
        <v>918</v>
      </c>
      <c r="B663" s="31" t="s">
        <v>919</v>
      </c>
      <c r="C663" s="26" t="s">
        <v>54</v>
      </c>
      <c r="D663" s="20" t="s">
        <v>25</v>
      </c>
      <c r="E663" s="24"/>
      <c r="F663" s="24"/>
      <c r="G663" s="24">
        <v>1.1851</v>
      </c>
      <c r="H663" s="5">
        <v>40.706699999999998</v>
      </c>
      <c r="I663" s="7">
        <f t="shared" ref="I663:I666" si="337">G663*H663</f>
        <v>48.241510169999998</v>
      </c>
      <c r="J663" s="24">
        <v>61.952800000000003</v>
      </c>
      <c r="K663" s="5">
        <v>1.637</v>
      </c>
      <c r="L663" s="7">
        <f t="shared" si="332"/>
        <v>101.4167336</v>
      </c>
      <c r="M663" s="24">
        <v>1.1059000000000001</v>
      </c>
      <c r="N663" s="5">
        <v>40.706699999999998</v>
      </c>
      <c r="O663" s="14">
        <f t="shared" si="333"/>
        <v>45.017539530000001</v>
      </c>
      <c r="P663" s="24" t="s">
        <v>25</v>
      </c>
      <c r="Q663" s="24"/>
      <c r="R663" s="24"/>
      <c r="S663" s="7">
        <f t="shared" si="334"/>
        <v>48.241510169999998</v>
      </c>
      <c r="T663" s="8" t="s">
        <v>26</v>
      </c>
      <c r="U663" s="4"/>
      <c r="V663" s="4"/>
      <c r="W663" s="4"/>
      <c r="X663" s="4"/>
    </row>
    <row r="664" spans="1:24" ht="37.5" customHeight="1">
      <c r="A664" s="17" t="s">
        <v>918</v>
      </c>
      <c r="B664" s="31" t="s">
        <v>919</v>
      </c>
      <c r="C664" s="26" t="s">
        <v>34</v>
      </c>
      <c r="D664" s="20" t="s">
        <v>25</v>
      </c>
      <c r="E664" s="24"/>
      <c r="F664" s="24"/>
      <c r="G664" s="24">
        <v>1.8962000000000001</v>
      </c>
      <c r="H664" s="5">
        <v>40.706699999999998</v>
      </c>
      <c r="I664" s="7">
        <f t="shared" si="337"/>
        <v>77.188044540000007</v>
      </c>
      <c r="J664" s="24">
        <v>99.124499999999998</v>
      </c>
      <c r="K664" s="5">
        <v>1.637</v>
      </c>
      <c r="L664" s="7">
        <f t="shared" si="332"/>
        <v>162.2668065</v>
      </c>
      <c r="M664" s="24">
        <v>1.7695000000000001</v>
      </c>
      <c r="N664" s="5">
        <v>40.706699999999998</v>
      </c>
      <c r="O664" s="14">
        <f t="shared" si="333"/>
        <v>72.030505649999995</v>
      </c>
      <c r="P664" s="24" t="s">
        <v>25</v>
      </c>
      <c r="Q664" s="24"/>
      <c r="R664" s="24"/>
      <c r="S664" s="7">
        <f t="shared" si="334"/>
        <v>77.188044540000007</v>
      </c>
      <c r="T664" s="8" t="s">
        <v>26</v>
      </c>
      <c r="U664" s="4"/>
      <c r="V664" s="4"/>
      <c r="W664" s="4"/>
      <c r="X664" s="4"/>
    </row>
    <row r="665" spans="1:24" ht="37.5" customHeight="1">
      <c r="A665" s="17" t="s">
        <v>918</v>
      </c>
      <c r="B665" s="31" t="s">
        <v>920</v>
      </c>
      <c r="C665" s="26" t="s">
        <v>36</v>
      </c>
      <c r="D665" s="20" t="s">
        <v>25</v>
      </c>
      <c r="E665" s="24"/>
      <c r="F665" s="24"/>
      <c r="G665" s="24">
        <v>5.1310000000000002</v>
      </c>
      <c r="H665" s="5">
        <v>40.706699999999998</v>
      </c>
      <c r="I665" s="7">
        <f t="shared" si="337"/>
        <v>208.86607770000001</v>
      </c>
      <c r="J665" s="24">
        <v>244.346</v>
      </c>
      <c r="K665" s="5">
        <v>1.637</v>
      </c>
      <c r="L665" s="7">
        <f t="shared" si="332"/>
        <v>399.99440200000004</v>
      </c>
      <c r="M665" s="24">
        <v>4.6875</v>
      </c>
      <c r="N665" s="5">
        <v>40.706699999999998</v>
      </c>
      <c r="O665" s="14">
        <f t="shared" si="333"/>
        <v>190.81265625</v>
      </c>
      <c r="P665" s="24" t="s">
        <v>25</v>
      </c>
      <c r="Q665" s="24"/>
      <c r="R665" s="24"/>
      <c r="S665" s="7">
        <f t="shared" si="334"/>
        <v>208.86607770000001</v>
      </c>
      <c r="T665" s="8" t="s">
        <v>26</v>
      </c>
      <c r="U665" s="4"/>
      <c r="V665" s="4"/>
      <c r="W665" s="4"/>
      <c r="X665" s="4"/>
    </row>
    <row r="666" spans="1:24" ht="37.5" customHeight="1">
      <c r="A666" s="17" t="s">
        <v>918</v>
      </c>
      <c r="B666" s="31" t="s">
        <v>921</v>
      </c>
      <c r="C666" s="26" t="s">
        <v>317</v>
      </c>
      <c r="D666" s="20" t="s">
        <v>25</v>
      </c>
      <c r="E666" s="24"/>
      <c r="F666" s="24"/>
      <c r="G666" s="24">
        <v>8.6999999999999993</v>
      </c>
      <c r="H666" s="5">
        <v>40.706699999999998</v>
      </c>
      <c r="I666" s="7">
        <f t="shared" si="337"/>
        <v>354.14828999999997</v>
      </c>
      <c r="J666" s="24">
        <v>502.553</v>
      </c>
      <c r="K666" s="5">
        <v>1.637</v>
      </c>
      <c r="L666" s="7">
        <f t="shared" si="332"/>
        <v>822.679261</v>
      </c>
      <c r="M666" s="24">
        <v>6.66</v>
      </c>
      <c r="N666" s="5">
        <v>40.706699999999998</v>
      </c>
      <c r="O666" s="14">
        <f t="shared" si="333"/>
        <v>271.10662200000002</v>
      </c>
      <c r="P666" s="24" t="s">
        <v>25</v>
      </c>
      <c r="Q666" s="54"/>
      <c r="R666" s="24"/>
      <c r="S666" s="7">
        <f t="shared" si="334"/>
        <v>354.14828999999997</v>
      </c>
      <c r="T666" s="8" t="s">
        <v>26</v>
      </c>
      <c r="U666" s="4"/>
      <c r="V666" s="4"/>
      <c r="W666" s="4"/>
      <c r="X666" s="4"/>
    </row>
    <row r="667" spans="1:24" ht="37.5" customHeight="1">
      <c r="A667" s="17" t="s">
        <v>922</v>
      </c>
      <c r="B667" s="31" t="s">
        <v>923</v>
      </c>
      <c r="C667" s="26" t="s">
        <v>290</v>
      </c>
      <c r="D667" s="20" t="s">
        <v>25</v>
      </c>
      <c r="E667" s="24"/>
      <c r="F667" s="24"/>
      <c r="G667" s="24" t="s">
        <v>25</v>
      </c>
      <c r="H667" s="24"/>
      <c r="I667" s="24"/>
      <c r="J667" s="54" t="s">
        <v>25</v>
      </c>
      <c r="K667" s="24"/>
      <c r="L667" s="24"/>
      <c r="M667" s="24" t="s">
        <v>25</v>
      </c>
      <c r="N667" s="24"/>
      <c r="O667" s="24"/>
      <c r="P667" s="24" t="s">
        <v>25</v>
      </c>
      <c r="Q667" s="52"/>
      <c r="R667" s="24"/>
      <c r="S667" s="24" t="s">
        <v>25</v>
      </c>
      <c r="T667" s="8" t="s">
        <v>62</v>
      </c>
      <c r="U667" s="4"/>
      <c r="V667" s="4"/>
      <c r="W667" s="4"/>
      <c r="X667" s="4"/>
    </row>
    <row r="668" spans="1:24" ht="37.5" customHeight="1">
      <c r="A668" s="17" t="s">
        <v>922</v>
      </c>
      <c r="B668" s="31" t="s">
        <v>923</v>
      </c>
      <c r="C668" s="26" t="s">
        <v>924</v>
      </c>
      <c r="D668" s="20" t="s">
        <v>25</v>
      </c>
      <c r="E668" s="24"/>
      <c r="F668" s="24"/>
      <c r="G668" s="24" t="s">
        <v>25</v>
      </c>
      <c r="H668" s="24"/>
      <c r="I668" s="24"/>
      <c r="J668" s="54" t="s">
        <v>25</v>
      </c>
      <c r="K668" s="24"/>
      <c r="L668" s="24"/>
      <c r="M668" s="24" t="s">
        <v>25</v>
      </c>
      <c r="N668" s="24"/>
      <c r="O668" s="24"/>
      <c r="P668" s="24" t="s">
        <v>25</v>
      </c>
      <c r="Q668" s="54"/>
      <c r="R668" s="24"/>
      <c r="S668" s="24" t="s">
        <v>25</v>
      </c>
      <c r="T668" s="8" t="s">
        <v>62</v>
      </c>
      <c r="U668" s="4"/>
      <c r="V668" s="4"/>
      <c r="W668" s="4"/>
      <c r="X668" s="4"/>
    </row>
    <row r="669" spans="1:24" ht="37.5" customHeight="1">
      <c r="A669" s="17" t="s">
        <v>922</v>
      </c>
      <c r="B669" s="31" t="s">
        <v>923</v>
      </c>
      <c r="C669" s="26" t="s">
        <v>925</v>
      </c>
      <c r="D669" s="20" t="s">
        <v>25</v>
      </c>
      <c r="E669" s="24"/>
      <c r="F669" s="24"/>
      <c r="G669" s="24" t="s">
        <v>25</v>
      </c>
      <c r="H669" s="24"/>
      <c r="I669" s="24"/>
      <c r="J669" s="54" t="s">
        <v>25</v>
      </c>
      <c r="K669" s="24"/>
      <c r="L669" s="24"/>
      <c r="M669" s="24" t="s">
        <v>25</v>
      </c>
      <c r="N669" s="24"/>
      <c r="O669" s="24"/>
      <c r="P669" s="24" t="s">
        <v>25</v>
      </c>
      <c r="Q669" s="54"/>
      <c r="R669" s="24"/>
      <c r="S669" s="24" t="s">
        <v>25</v>
      </c>
      <c r="T669" s="8" t="s">
        <v>62</v>
      </c>
      <c r="U669" s="4"/>
      <c r="V669" s="4"/>
      <c r="W669" s="4"/>
      <c r="X669" s="4"/>
    </row>
    <row r="670" spans="1:24" ht="37.5" customHeight="1">
      <c r="A670" s="17" t="s">
        <v>922</v>
      </c>
      <c r="B670" s="31" t="s">
        <v>923</v>
      </c>
      <c r="C670" s="26" t="s">
        <v>883</v>
      </c>
      <c r="D670" s="20" t="s">
        <v>25</v>
      </c>
      <c r="E670" s="24"/>
      <c r="F670" s="24"/>
      <c r="G670" s="24" t="s">
        <v>25</v>
      </c>
      <c r="H670" s="24"/>
      <c r="I670" s="24"/>
      <c r="J670" s="54" t="s">
        <v>25</v>
      </c>
      <c r="K670" s="24"/>
      <c r="L670" s="24"/>
      <c r="M670" s="24" t="s">
        <v>25</v>
      </c>
      <c r="N670" s="24"/>
      <c r="O670" s="24"/>
      <c r="P670" s="24" t="s">
        <v>25</v>
      </c>
      <c r="Q670" s="54"/>
      <c r="R670" s="24"/>
      <c r="S670" s="24" t="s">
        <v>25</v>
      </c>
      <c r="T670" s="8" t="s">
        <v>62</v>
      </c>
      <c r="U670" s="4"/>
      <c r="V670" s="4"/>
      <c r="W670" s="4"/>
      <c r="X670" s="4"/>
    </row>
    <row r="671" spans="1:24" ht="37.5" customHeight="1">
      <c r="A671" s="17" t="s">
        <v>922</v>
      </c>
      <c r="B671" s="31" t="s">
        <v>926</v>
      </c>
      <c r="C671" s="26" t="s">
        <v>927</v>
      </c>
      <c r="D671" s="20" t="s">
        <v>25</v>
      </c>
      <c r="E671" s="24"/>
      <c r="F671" s="24"/>
      <c r="G671" s="24" t="s">
        <v>25</v>
      </c>
      <c r="H671" s="24"/>
      <c r="I671" s="24"/>
      <c r="J671" s="54" t="s">
        <v>25</v>
      </c>
      <c r="K671" s="24"/>
      <c r="L671" s="24"/>
      <c r="M671" s="24" t="s">
        <v>25</v>
      </c>
      <c r="N671" s="24"/>
      <c r="O671" s="24"/>
      <c r="P671" s="24" t="s">
        <v>25</v>
      </c>
      <c r="Q671" s="54"/>
      <c r="R671" s="24"/>
      <c r="S671" s="24" t="s">
        <v>25</v>
      </c>
      <c r="T671" s="8" t="s">
        <v>62</v>
      </c>
      <c r="U671" s="4"/>
      <c r="V671" s="4"/>
      <c r="W671" s="4"/>
      <c r="X671" s="4"/>
    </row>
    <row r="672" spans="1:24" ht="37.5" customHeight="1">
      <c r="A672" s="17" t="s">
        <v>922</v>
      </c>
      <c r="B672" s="31" t="s">
        <v>926</v>
      </c>
      <c r="C672" s="26" t="s">
        <v>928</v>
      </c>
      <c r="D672" s="20" t="s">
        <v>25</v>
      </c>
      <c r="E672" s="24"/>
      <c r="F672" s="24"/>
      <c r="G672" s="24" t="s">
        <v>25</v>
      </c>
      <c r="H672" s="24"/>
      <c r="I672" s="24"/>
      <c r="J672" s="54" t="s">
        <v>25</v>
      </c>
      <c r="K672" s="24"/>
      <c r="L672" s="24"/>
      <c r="M672" s="24" t="s">
        <v>25</v>
      </c>
      <c r="N672" s="24"/>
      <c r="O672" s="24"/>
      <c r="P672" s="24" t="s">
        <v>25</v>
      </c>
      <c r="Q672" s="54"/>
      <c r="R672" s="24"/>
      <c r="S672" s="24" t="s">
        <v>25</v>
      </c>
      <c r="T672" s="8" t="s">
        <v>62</v>
      </c>
      <c r="U672" s="4"/>
      <c r="V672" s="4"/>
      <c r="W672" s="4"/>
      <c r="X672" s="4"/>
    </row>
    <row r="673" spans="1:24" ht="37.5" customHeight="1">
      <c r="A673" s="17" t="s">
        <v>922</v>
      </c>
      <c r="B673" s="31" t="s">
        <v>926</v>
      </c>
      <c r="C673" s="26" t="s">
        <v>929</v>
      </c>
      <c r="D673" s="20" t="s">
        <v>25</v>
      </c>
      <c r="E673" s="24"/>
      <c r="F673" s="24"/>
      <c r="G673" s="24" t="s">
        <v>25</v>
      </c>
      <c r="H673" s="24"/>
      <c r="I673" s="24"/>
      <c r="J673" s="54" t="s">
        <v>25</v>
      </c>
      <c r="K673" s="24"/>
      <c r="L673" s="24"/>
      <c r="M673" s="24" t="s">
        <v>25</v>
      </c>
      <c r="N673" s="24"/>
      <c r="O673" s="24"/>
      <c r="P673" s="24" t="s">
        <v>25</v>
      </c>
      <c r="Q673" s="54"/>
      <c r="R673" s="24"/>
      <c r="S673" s="24" t="s">
        <v>25</v>
      </c>
      <c r="T673" s="8" t="s">
        <v>62</v>
      </c>
      <c r="U673" s="4"/>
      <c r="V673" s="4"/>
      <c r="W673" s="4"/>
      <c r="X673" s="4"/>
    </row>
    <row r="674" spans="1:24" ht="37.5" customHeight="1">
      <c r="A674" s="17" t="s">
        <v>922</v>
      </c>
      <c r="B674" s="31" t="s">
        <v>926</v>
      </c>
      <c r="C674" s="26" t="s">
        <v>930</v>
      </c>
      <c r="D674" s="20" t="s">
        <v>25</v>
      </c>
      <c r="E674" s="24"/>
      <c r="F674" s="24"/>
      <c r="G674" s="24" t="s">
        <v>25</v>
      </c>
      <c r="H674" s="24"/>
      <c r="I674" s="24"/>
      <c r="J674" s="24" t="s">
        <v>25</v>
      </c>
      <c r="K674" s="24"/>
      <c r="L674" s="24"/>
      <c r="M674" s="24" t="s">
        <v>25</v>
      </c>
      <c r="N674" s="24"/>
      <c r="O674" s="24"/>
      <c r="P674" s="24" t="s">
        <v>25</v>
      </c>
      <c r="Q674" s="24"/>
      <c r="R674" s="24"/>
      <c r="S674" s="24" t="s">
        <v>25</v>
      </c>
      <c r="T674" s="8" t="s">
        <v>62</v>
      </c>
      <c r="U674" s="4"/>
      <c r="V674" s="4"/>
      <c r="W674" s="4"/>
      <c r="X674" s="4"/>
    </row>
    <row r="675" spans="1:24" ht="37.5" customHeight="1">
      <c r="A675" s="17" t="s">
        <v>922</v>
      </c>
      <c r="B675" s="31" t="s">
        <v>926</v>
      </c>
      <c r="C675" s="26" t="s">
        <v>931</v>
      </c>
      <c r="D675" s="20" t="s">
        <v>25</v>
      </c>
      <c r="E675" s="24"/>
      <c r="F675" s="24"/>
      <c r="G675" s="24" t="s">
        <v>25</v>
      </c>
      <c r="H675" s="24"/>
      <c r="I675" s="24"/>
      <c r="J675" s="54" t="s">
        <v>25</v>
      </c>
      <c r="K675" s="24"/>
      <c r="L675" s="24"/>
      <c r="M675" s="24" t="s">
        <v>25</v>
      </c>
      <c r="N675" s="24"/>
      <c r="O675" s="24"/>
      <c r="P675" s="24" t="s">
        <v>25</v>
      </c>
      <c r="Q675" s="54"/>
      <c r="R675" s="24"/>
      <c r="S675" s="24" t="s">
        <v>25</v>
      </c>
      <c r="T675" s="8" t="s">
        <v>62</v>
      </c>
      <c r="U675" s="4"/>
      <c r="V675" s="4"/>
      <c r="W675" s="4"/>
      <c r="X675" s="4"/>
    </row>
    <row r="676" spans="1:24" ht="37.5" customHeight="1">
      <c r="A676" s="17" t="s">
        <v>922</v>
      </c>
      <c r="B676" s="31" t="s">
        <v>770</v>
      </c>
      <c r="C676" s="26" t="s">
        <v>165</v>
      </c>
      <c r="D676" s="20" t="s">
        <v>25</v>
      </c>
      <c r="E676" s="24"/>
      <c r="F676" s="24"/>
      <c r="G676" s="24" t="s">
        <v>25</v>
      </c>
      <c r="H676" s="24"/>
      <c r="I676" s="24"/>
      <c r="J676" s="54" t="s">
        <v>25</v>
      </c>
      <c r="K676" s="24"/>
      <c r="L676" s="24"/>
      <c r="M676" s="24" t="s">
        <v>25</v>
      </c>
      <c r="N676" s="24"/>
      <c r="O676" s="24"/>
      <c r="P676" s="24" t="s">
        <v>61</v>
      </c>
      <c r="Q676" s="54"/>
      <c r="R676" s="24"/>
      <c r="S676" s="24" t="s">
        <v>25</v>
      </c>
      <c r="T676" s="8" t="s">
        <v>62</v>
      </c>
      <c r="U676" s="4"/>
      <c r="V676" s="4"/>
      <c r="W676" s="4"/>
      <c r="X676" s="4"/>
    </row>
    <row r="677" spans="1:24" ht="37.5" customHeight="1">
      <c r="A677" s="17" t="s">
        <v>922</v>
      </c>
      <c r="B677" s="31" t="s">
        <v>770</v>
      </c>
      <c r="C677" s="26" t="s">
        <v>336</v>
      </c>
      <c r="D677" s="20" t="s">
        <v>25</v>
      </c>
      <c r="E677" s="24"/>
      <c r="F677" s="24"/>
      <c r="G677" s="24" t="s">
        <v>25</v>
      </c>
      <c r="H677" s="24"/>
      <c r="I677" s="24"/>
      <c r="J677" s="54" t="s">
        <v>25</v>
      </c>
      <c r="K677" s="24"/>
      <c r="L677" s="24"/>
      <c r="M677" s="24" t="s">
        <v>25</v>
      </c>
      <c r="N677" s="24"/>
      <c r="O677" s="24"/>
      <c r="P677" s="24" t="s">
        <v>61</v>
      </c>
      <c r="Q677" s="54"/>
      <c r="R677" s="24"/>
      <c r="S677" s="24" t="s">
        <v>25</v>
      </c>
      <c r="T677" s="8" t="s">
        <v>62</v>
      </c>
      <c r="U677" s="4"/>
      <c r="V677" s="4"/>
      <c r="W677" s="4"/>
      <c r="X677" s="4"/>
    </row>
    <row r="678" spans="1:24" ht="37.5" customHeight="1">
      <c r="A678" s="17" t="s">
        <v>922</v>
      </c>
      <c r="B678" s="31" t="s">
        <v>770</v>
      </c>
      <c r="C678" s="26" t="s">
        <v>208</v>
      </c>
      <c r="D678" s="20" t="s">
        <v>25</v>
      </c>
      <c r="E678" s="24"/>
      <c r="F678" s="24"/>
      <c r="G678" s="24" t="s">
        <v>25</v>
      </c>
      <c r="H678" s="24"/>
      <c r="I678" s="24"/>
      <c r="J678" s="54" t="s">
        <v>25</v>
      </c>
      <c r="K678" s="24"/>
      <c r="L678" s="24"/>
      <c r="M678" s="24" t="s">
        <v>25</v>
      </c>
      <c r="N678" s="24"/>
      <c r="O678" s="24"/>
      <c r="P678" s="24" t="s">
        <v>61</v>
      </c>
      <c r="Q678" s="54"/>
      <c r="R678" s="24"/>
      <c r="S678" s="24">
        <v>5.9935999999999998</v>
      </c>
      <c r="T678" s="8" t="s">
        <v>43</v>
      </c>
      <c r="U678" s="4"/>
      <c r="V678" s="4"/>
      <c r="W678" s="4"/>
      <c r="X678" s="4"/>
    </row>
    <row r="679" spans="1:24" ht="37.5" customHeight="1">
      <c r="A679" s="17" t="s">
        <v>922</v>
      </c>
      <c r="B679" s="31" t="s">
        <v>770</v>
      </c>
      <c r="C679" s="26" t="s">
        <v>410</v>
      </c>
      <c r="D679" s="20" t="s">
        <v>25</v>
      </c>
      <c r="E679" s="24"/>
      <c r="F679" s="24"/>
      <c r="G679" s="24" t="s">
        <v>25</v>
      </c>
      <c r="H679" s="24"/>
      <c r="I679" s="24"/>
      <c r="J679" s="54" t="s">
        <v>25</v>
      </c>
      <c r="K679" s="24"/>
      <c r="L679" s="24"/>
      <c r="M679" s="24" t="s">
        <v>25</v>
      </c>
      <c r="N679" s="24"/>
      <c r="O679" s="24"/>
      <c r="P679" s="24" t="s">
        <v>61</v>
      </c>
      <c r="Q679" s="54"/>
      <c r="R679" s="24"/>
      <c r="S679" s="24" t="s">
        <v>25</v>
      </c>
      <c r="T679" s="8" t="s">
        <v>62</v>
      </c>
      <c r="U679" s="4"/>
      <c r="V679" s="4"/>
      <c r="W679" s="4"/>
      <c r="X679" s="4"/>
    </row>
    <row r="680" spans="1:24" ht="37.5" customHeight="1">
      <c r="A680" s="17" t="s">
        <v>932</v>
      </c>
      <c r="B680" s="31" t="s">
        <v>933</v>
      </c>
      <c r="C680" s="26" t="s">
        <v>934</v>
      </c>
      <c r="D680" s="20" t="s">
        <v>25</v>
      </c>
      <c r="E680" s="24"/>
      <c r="F680" s="24"/>
      <c r="G680" s="24">
        <v>0.38200000000000001</v>
      </c>
      <c r="H680" s="5">
        <v>40.706699999999998</v>
      </c>
      <c r="I680" s="7">
        <f t="shared" ref="I680:I693" si="338">G680*H680</f>
        <v>15.549959399999999</v>
      </c>
      <c r="J680" s="24">
        <v>7.3608000000000002</v>
      </c>
      <c r="K680" s="5">
        <v>1.637</v>
      </c>
      <c r="L680" s="7">
        <f t="shared" ref="L680:L697" si="339">J680*K680</f>
        <v>12.049629600000001</v>
      </c>
      <c r="M680" s="24">
        <v>0.22339999999999999</v>
      </c>
      <c r="N680" s="5">
        <v>40.706699999999998</v>
      </c>
      <c r="O680" s="14">
        <f t="shared" ref="O680:O701" si="340">M680*N680</f>
        <v>9.0938767799999987</v>
      </c>
      <c r="P680" s="24">
        <v>90.3</v>
      </c>
      <c r="Q680" s="6">
        <v>0.105882</v>
      </c>
      <c r="R680" s="14">
        <f t="shared" ref="R680:R681" si="341">P680*Q680</f>
        <v>9.5611446000000004</v>
      </c>
      <c r="S680" s="7">
        <f t="shared" ref="S680:S701" si="342">MEDIAN(F680,I680,L680,O680,R680)</f>
        <v>10.805387100000001</v>
      </c>
      <c r="T680" s="8" t="s">
        <v>26</v>
      </c>
      <c r="U680" s="4"/>
      <c r="V680" s="4"/>
      <c r="W680" s="4"/>
      <c r="X680" s="4"/>
    </row>
    <row r="681" spans="1:24" ht="37.5" customHeight="1">
      <c r="A681" s="17" t="s">
        <v>932</v>
      </c>
      <c r="B681" s="31" t="s">
        <v>933</v>
      </c>
      <c r="C681" s="26" t="s">
        <v>935</v>
      </c>
      <c r="D681" s="20" t="s">
        <v>25</v>
      </c>
      <c r="E681" s="24"/>
      <c r="F681" s="24"/>
      <c r="G681" s="24">
        <v>0.29199999999999998</v>
      </c>
      <c r="H681" s="5">
        <v>40.706699999999998</v>
      </c>
      <c r="I681" s="7">
        <f t="shared" si="338"/>
        <v>11.886356399999999</v>
      </c>
      <c r="J681" s="24">
        <v>14.721500000000001</v>
      </c>
      <c r="K681" s="5">
        <v>1.637</v>
      </c>
      <c r="L681" s="7">
        <f t="shared" si="339"/>
        <v>24.099095500000001</v>
      </c>
      <c r="M681" s="24">
        <v>0.50549999999999995</v>
      </c>
      <c r="N681" s="5">
        <v>40.706699999999998</v>
      </c>
      <c r="O681" s="14">
        <f t="shared" si="340"/>
        <v>20.577236849999998</v>
      </c>
      <c r="P681" s="24">
        <v>180.6</v>
      </c>
      <c r="Q681" s="6">
        <v>0.105882</v>
      </c>
      <c r="R681" s="14">
        <f t="shared" si="341"/>
        <v>19.122289200000001</v>
      </c>
      <c r="S681" s="7">
        <f t="shared" si="342"/>
        <v>19.849763025000001</v>
      </c>
      <c r="T681" s="8" t="s">
        <v>26</v>
      </c>
      <c r="U681" s="4"/>
      <c r="V681" s="4"/>
      <c r="W681" s="4"/>
      <c r="X681" s="4"/>
    </row>
    <row r="682" spans="1:24" ht="37.5" customHeight="1">
      <c r="A682" s="17" t="s">
        <v>936</v>
      </c>
      <c r="B682" s="31" t="s">
        <v>770</v>
      </c>
      <c r="C682" s="26" t="s">
        <v>34</v>
      </c>
      <c r="D682" s="20" t="s">
        <v>25</v>
      </c>
      <c r="E682" s="24"/>
      <c r="F682" s="24"/>
      <c r="G682" s="24">
        <v>8.6599999999999996E-2</v>
      </c>
      <c r="H682" s="5">
        <v>40.706699999999998</v>
      </c>
      <c r="I682" s="7">
        <f t="shared" si="338"/>
        <v>3.5252002199999999</v>
      </c>
      <c r="J682" s="24">
        <v>2.8168000000000002</v>
      </c>
      <c r="K682" s="5">
        <v>1.637</v>
      </c>
      <c r="L682" s="7">
        <f t="shared" si="339"/>
        <v>4.6111016000000005</v>
      </c>
      <c r="M682" s="24">
        <v>0.12740000000000001</v>
      </c>
      <c r="N682" s="5">
        <v>40.706699999999998</v>
      </c>
      <c r="O682" s="14">
        <f t="shared" si="340"/>
        <v>5.1860335800000001</v>
      </c>
      <c r="P682" s="24" t="s">
        <v>25</v>
      </c>
      <c r="Q682" s="54"/>
      <c r="R682" s="24"/>
      <c r="S682" s="7">
        <f t="shared" si="342"/>
        <v>4.6111016000000005</v>
      </c>
      <c r="T682" s="8" t="s">
        <v>26</v>
      </c>
      <c r="U682" s="4"/>
      <c r="V682" s="4"/>
      <c r="W682" s="4"/>
      <c r="X682" s="4"/>
    </row>
    <row r="683" spans="1:24" ht="37.5" customHeight="1">
      <c r="A683" s="17" t="s">
        <v>937</v>
      </c>
      <c r="B683" s="31" t="s">
        <v>938</v>
      </c>
      <c r="C683" s="26" t="s">
        <v>939</v>
      </c>
      <c r="D683" s="20">
        <v>9.6999999999999993</v>
      </c>
      <c r="E683" s="5">
        <v>9.3934999999999995</v>
      </c>
      <c r="F683" s="7">
        <f t="shared" ref="F683:F692" si="343">D683*E683</f>
        <v>91.116949999999989</v>
      </c>
      <c r="G683" s="24">
        <v>5.72</v>
      </c>
      <c r="H683" s="5">
        <v>40.706699999999998</v>
      </c>
      <c r="I683" s="7">
        <f t="shared" si="338"/>
        <v>232.84232399999999</v>
      </c>
      <c r="J683" s="24">
        <v>40.76</v>
      </c>
      <c r="K683" s="5">
        <v>1.637</v>
      </c>
      <c r="L683" s="7">
        <f t="shared" si="339"/>
        <v>66.724119999999999</v>
      </c>
      <c r="M683" s="24">
        <v>4.5999999999999996</v>
      </c>
      <c r="N683" s="5">
        <v>40.706699999999998</v>
      </c>
      <c r="O683" s="14">
        <f t="shared" si="340"/>
        <v>187.25081999999998</v>
      </c>
      <c r="P683" s="24" t="s">
        <v>25</v>
      </c>
      <c r="Q683" s="54"/>
      <c r="R683" s="24"/>
      <c r="S683" s="7">
        <f t="shared" si="342"/>
        <v>139.18388499999998</v>
      </c>
      <c r="T683" s="8" t="s">
        <v>26</v>
      </c>
      <c r="U683" s="4"/>
      <c r="V683" s="4"/>
      <c r="W683" s="4"/>
      <c r="X683" s="4"/>
    </row>
    <row r="684" spans="1:24" ht="37.5" customHeight="1">
      <c r="A684" s="17" t="s">
        <v>937</v>
      </c>
      <c r="B684" s="31" t="s">
        <v>940</v>
      </c>
      <c r="C684" s="26" t="s">
        <v>939</v>
      </c>
      <c r="D684" s="20">
        <v>2.2639999999999998</v>
      </c>
      <c r="E684" s="5">
        <v>9.3934999999999995</v>
      </c>
      <c r="F684" s="7">
        <f t="shared" si="343"/>
        <v>21.266883999999997</v>
      </c>
      <c r="G684" s="24">
        <v>0.879</v>
      </c>
      <c r="H684" s="5">
        <v>40.706699999999998</v>
      </c>
      <c r="I684" s="7">
        <f t="shared" si="338"/>
        <v>35.781189300000001</v>
      </c>
      <c r="J684" s="24">
        <v>76.56</v>
      </c>
      <c r="K684" s="5">
        <v>1.637</v>
      </c>
      <c r="L684" s="7">
        <f t="shared" si="339"/>
        <v>125.32872</v>
      </c>
      <c r="M684" s="24">
        <v>3.66</v>
      </c>
      <c r="N684" s="5">
        <v>40.706699999999998</v>
      </c>
      <c r="O684" s="14">
        <f t="shared" si="340"/>
        <v>148.98652200000001</v>
      </c>
      <c r="P684" s="24">
        <v>367.4</v>
      </c>
      <c r="Q684" s="6">
        <v>0.105882</v>
      </c>
      <c r="R684" s="14">
        <f t="shared" ref="R684:R692" si="344">P684*Q684</f>
        <v>38.901046799999996</v>
      </c>
      <c r="S684" s="7">
        <f t="shared" si="342"/>
        <v>38.901046799999996</v>
      </c>
      <c r="T684" s="8" t="s">
        <v>26</v>
      </c>
      <c r="U684" s="4"/>
      <c r="V684" s="4"/>
      <c r="W684" s="4"/>
      <c r="X684" s="4"/>
    </row>
    <row r="685" spans="1:24" ht="37.5" customHeight="1">
      <c r="A685" s="17" t="s">
        <v>937</v>
      </c>
      <c r="B685" s="31" t="s">
        <v>940</v>
      </c>
      <c r="C685" s="26" t="s">
        <v>941</v>
      </c>
      <c r="D685" s="20">
        <v>7.0750000000000002</v>
      </c>
      <c r="E685" s="5">
        <v>9.3934999999999995</v>
      </c>
      <c r="F685" s="7">
        <f t="shared" si="343"/>
        <v>66.4590125</v>
      </c>
      <c r="G685" s="24">
        <v>2.29</v>
      </c>
      <c r="H685" s="5">
        <v>40.706699999999998</v>
      </c>
      <c r="I685" s="7">
        <f t="shared" si="338"/>
        <v>93.21834299999999</v>
      </c>
      <c r="J685" s="24">
        <v>121.4817</v>
      </c>
      <c r="K685" s="5">
        <v>1.637</v>
      </c>
      <c r="L685" s="7">
        <f t="shared" si="339"/>
        <v>198.86554290000001</v>
      </c>
      <c r="M685" s="24">
        <v>5.55</v>
      </c>
      <c r="N685" s="5">
        <v>40.706699999999998</v>
      </c>
      <c r="O685" s="14">
        <f t="shared" si="340"/>
        <v>225.92218499999998</v>
      </c>
      <c r="P685" s="24">
        <v>733.79169999999999</v>
      </c>
      <c r="Q685" s="6">
        <v>0.105882</v>
      </c>
      <c r="R685" s="14">
        <f t="shared" si="344"/>
        <v>77.695332779400005</v>
      </c>
      <c r="S685" s="7">
        <f t="shared" si="342"/>
        <v>93.21834299999999</v>
      </c>
      <c r="T685" s="8" t="s">
        <v>26</v>
      </c>
      <c r="U685" s="4"/>
      <c r="V685" s="4"/>
      <c r="W685" s="4"/>
      <c r="X685" s="4"/>
    </row>
    <row r="686" spans="1:24" ht="37.5" customHeight="1">
      <c r="A686" s="17" t="s">
        <v>937</v>
      </c>
      <c r="B686" s="31" t="s">
        <v>942</v>
      </c>
      <c r="C686" s="26" t="s">
        <v>34</v>
      </c>
      <c r="D686" s="20">
        <v>14.15</v>
      </c>
      <c r="E686" s="5">
        <v>9.3934999999999995</v>
      </c>
      <c r="F686" s="7">
        <f t="shared" si="343"/>
        <v>132.918025</v>
      </c>
      <c r="G686" s="24">
        <v>4.75</v>
      </c>
      <c r="H686" s="5">
        <v>40.706699999999998</v>
      </c>
      <c r="I686" s="7">
        <f t="shared" si="338"/>
        <v>193.35682499999999</v>
      </c>
      <c r="J686" s="24">
        <v>174.41</v>
      </c>
      <c r="K686" s="5">
        <v>1.637</v>
      </c>
      <c r="L686" s="7">
        <f t="shared" si="339"/>
        <v>285.50916999999998</v>
      </c>
      <c r="M686" s="24">
        <v>10.8688</v>
      </c>
      <c r="N686" s="5">
        <v>40.706699999999998</v>
      </c>
      <c r="O686" s="14">
        <f t="shared" si="340"/>
        <v>442.43298096000001</v>
      </c>
      <c r="P686" s="24">
        <v>1467.5833</v>
      </c>
      <c r="Q686" s="6">
        <v>0.105882</v>
      </c>
      <c r="R686" s="14">
        <f t="shared" si="344"/>
        <v>155.3906549706</v>
      </c>
      <c r="S686" s="7">
        <f t="shared" si="342"/>
        <v>193.35682499999999</v>
      </c>
      <c r="T686" s="8" t="s">
        <v>26</v>
      </c>
      <c r="U686" s="4"/>
      <c r="V686" s="4"/>
      <c r="W686" s="4"/>
      <c r="X686" s="4"/>
    </row>
    <row r="687" spans="1:24" ht="37.5" customHeight="1">
      <c r="A687" s="17" t="s">
        <v>937</v>
      </c>
      <c r="B687" s="31" t="s">
        <v>943</v>
      </c>
      <c r="C687" s="26" t="s">
        <v>944</v>
      </c>
      <c r="D687" s="20">
        <v>32.299999999999997</v>
      </c>
      <c r="E687" s="5">
        <v>9.3934999999999995</v>
      </c>
      <c r="F687" s="7">
        <f t="shared" si="343"/>
        <v>303.41004999999996</v>
      </c>
      <c r="G687" s="24">
        <v>7.51</v>
      </c>
      <c r="H687" s="5">
        <v>40.706699999999998</v>
      </c>
      <c r="I687" s="7">
        <f t="shared" si="338"/>
        <v>305.70731699999999</v>
      </c>
      <c r="J687" s="24">
        <v>151.96</v>
      </c>
      <c r="K687" s="5">
        <v>1.637</v>
      </c>
      <c r="L687" s="7">
        <f t="shared" si="339"/>
        <v>248.75852</v>
      </c>
      <c r="M687" s="24">
        <v>9.7149999999999999</v>
      </c>
      <c r="N687" s="5">
        <v>40.706699999999998</v>
      </c>
      <c r="O687" s="14">
        <f t="shared" si="340"/>
        <v>395.46559049999996</v>
      </c>
      <c r="P687" s="24">
        <v>2072</v>
      </c>
      <c r="Q687" s="6">
        <v>0.105882</v>
      </c>
      <c r="R687" s="14">
        <f t="shared" si="344"/>
        <v>219.38750400000001</v>
      </c>
      <c r="S687" s="7">
        <f t="shared" si="342"/>
        <v>303.41004999999996</v>
      </c>
      <c r="T687" s="8" t="s">
        <v>26</v>
      </c>
      <c r="U687" s="4"/>
      <c r="V687" s="4"/>
      <c r="W687" s="4"/>
      <c r="X687" s="4"/>
    </row>
    <row r="688" spans="1:24" ht="37.5" customHeight="1">
      <c r="A688" s="17" t="s">
        <v>937</v>
      </c>
      <c r="B688" s="31" t="s">
        <v>945</v>
      </c>
      <c r="C688" s="26" t="s">
        <v>946</v>
      </c>
      <c r="D688" s="20">
        <v>48.6</v>
      </c>
      <c r="E688" s="5">
        <v>9.3934999999999995</v>
      </c>
      <c r="F688" s="7">
        <f t="shared" si="343"/>
        <v>456.52409999999998</v>
      </c>
      <c r="G688" s="24">
        <v>25.17</v>
      </c>
      <c r="H688" s="5">
        <v>40.706699999999998</v>
      </c>
      <c r="I688" s="7">
        <f t="shared" si="338"/>
        <v>1024.5876390000001</v>
      </c>
      <c r="J688" s="24">
        <v>971.85339999999997</v>
      </c>
      <c r="K688" s="5">
        <v>1.637</v>
      </c>
      <c r="L688" s="7">
        <f t="shared" si="339"/>
        <v>1590.9240158</v>
      </c>
      <c r="M688" s="24">
        <v>18.57</v>
      </c>
      <c r="N688" s="5">
        <v>40.706699999999998</v>
      </c>
      <c r="O688" s="14">
        <f t="shared" si="340"/>
        <v>755.92341899999997</v>
      </c>
      <c r="P688" s="24">
        <v>4282</v>
      </c>
      <c r="Q688" s="6">
        <v>0.105882</v>
      </c>
      <c r="R688" s="14">
        <f t="shared" si="344"/>
        <v>453.38672400000002</v>
      </c>
      <c r="S688" s="7">
        <f t="shared" si="342"/>
        <v>755.92341899999997</v>
      </c>
      <c r="T688" s="8" t="s">
        <v>26</v>
      </c>
      <c r="U688" s="4"/>
      <c r="V688" s="4"/>
      <c r="W688" s="4"/>
      <c r="X688" s="4"/>
    </row>
    <row r="689" spans="1:24" ht="37.5" customHeight="1">
      <c r="A689" s="17" t="s">
        <v>937</v>
      </c>
      <c r="B689" s="31" t="s">
        <v>770</v>
      </c>
      <c r="C689" s="26" t="s">
        <v>947</v>
      </c>
      <c r="D689" s="20">
        <v>0.2</v>
      </c>
      <c r="E689" s="5">
        <v>9.3934999999999995</v>
      </c>
      <c r="F689" s="7">
        <f t="shared" si="343"/>
        <v>1.8787</v>
      </c>
      <c r="G689" s="24">
        <v>3.3599999999999998E-2</v>
      </c>
      <c r="H689" s="5">
        <v>40.706699999999998</v>
      </c>
      <c r="I689" s="7">
        <f t="shared" si="338"/>
        <v>1.3677451199999999</v>
      </c>
      <c r="J689" s="24">
        <v>2.4500000000000002</v>
      </c>
      <c r="K689" s="5">
        <v>1.637</v>
      </c>
      <c r="L689" s="7">
        <f t="shared" si="339"/>
        <v>4.01065</v>
      </c>
      <c r="M689" s="24">
        <v>5.6000000000000001E-2</v>
      </c>
      <c r="N689" s="5">
        <v>40.706699999999998</v>
      </c>
      <c r="O689" s="14">
        <f t="shared" si="340"/>
        <v>2.2795752</v>
      </c>
      <c r="P689" s="24">
        <v>10.58</v>
      </c>
      <c r="Q689" s="6">
        <v>0.105882</v>
      </c>
      <c r="R689" s="14">
        <f t="shared" si="344"/>
        <v>1.1202315600000001</v>
      </c>
      <c r="S689" s="7">
        <f t="shared" si="342"/>
        <v>1.8787</v>
      </c>
      <c r="T689" s="8" t="s">
        <v>26</v>
      </c>
      <c r="U689" s="4"/>
      <c r="V689" s="4"/>
      <c r="W689" s="4"/>
      <c r="X689" s="4"/>
    </row>
    <row r="690" spans="1:24" ht="37.5" customHeight="1">
      <c r="A690" s="17" t="s">
        <v>937</v>
      </c>
      <c r="B690" s="31" t="s">
        <v>770</v>
      </c>
      <c r="C690" s="26" t="s">
        <v>948</v>
      </c>
      <c r="D690" s="20">
        <v>0.378</v>
      </c>
      <c r="E690" s="5">
        <v>9.3934999999999995</v>
      </c>
      <c r="F690" s="7">
        <f t="shared" si="343"/>
        <v>3.5507429999999998</v>
      </c>
      <c r="G690" s="24">
        <v>5.9299999999999999E-2</v>
      </c>
      <c r="H690" s="5">
        <v>40.706699999999998</v>
      </c>
      <c r="I690" s="7">
        <f t="shared" si="338"/>
        <v>2.4139073099999999</v>
      </c>
      <c r="J690" s="24">
        <v>3.6377999999999999</v>
      </c>
      <c r="K690" s="5">
        <v>1.637</v>
      </c>
      <c r="L690" s="7">
        <f t="shared" si="339"/>
        <v>5.9550786000000002</v>
      </c>
      <c r="M690" s="24">
        <v>0.1114</v>
      </c>
      <c r="N690" s="5">
        <v>40.706699999999998</v>
      </c>
      <c r="O690" s="14">
        <f t="shared" si="340"/>
        <v>4.5347263799999995</v>
      </c>
      <c r="P690" s="24">
        <v>24.836300000000001</v>
      </c>
      <c r="Q690" s="6">
        <v>0.105882</v>
      </c>
      <c r="R690" s="14">
        <f t="shared" si="344"/>
        <v>2.6297171166000002</v>
      </c>
      <c r="S690" s="7">
        <f t="shared" si="342"/>
        <v>3.5507429999999998</v>
      </c>
      <c r="T690" s="8" t="s">
        <v>26</v>
      </c>
      <c r="U690" s="4"/>
      <c r="V690" s="4"/>
      <c r="W690" s="4"/>
      <c r="X690" s="4"/>
    </row>
    <row r="691" spans="1:24" ht="37.5" customHeight="1">
      <c r="A691" s="17" t="s">
        <v>937</v>
      </c>
      <c r="B691" s="31" t="s">
        <v>770</v>
      </c>
      <c r="C691" s="26" t="s">
        <v>949</v>
      </c>
      <c r="D691" s="20">
        <v>0.75600000000000001</v>
      </c>
      <c r="E691" s="5">
        <v>9.3934999999999995</v>
      </c>
      <c r="F691" s="7">
        <f t="shared" si="343"/>
        <v>7.1014859999999995</v>
      </c>
      <c r="G691" s="24">
        <v>0.1028</v>
      </c>
      <c r="H691" s="5">
        <v>40.706699999999998</v>
      </c>
      <c r="I691" s="7">
        <f t="shared" si="338"/>
        <v>4.18464876</v>
      </c>
      <c r="J691" s="24">
        <v>5.5168999999999997</v>
      </c>
      <c r="K691" s="5">
        <v>1.637</v>
      </c>
      <c r="L691" s="7">
        <f t="shared" si="339"/>
        <v>9.0311652999999996</v>
      </c>
      <c r="M691" s="24">
        <v>0.22140000000000001</v>
      </c>
      <c r="N691" s="5">
        <v>40.706699999999998</v>
      </c>
      <c r="O691" s="14">
        <f t="shared" si="340"/>
        <v>9.0124633799999998</v>
      </c>
      <c r="P691" s="24">
        <v>31.44</v>
      </c>
      <c r="Q691" s="6">
        <v>0.105882</v>
      </c>
      <c r="R691" s="14">
        <f t="shared" si="344"/>
        <v>3.3289300800000001</v>
      </c>
      <c r="S691" s="7">
        <f t="shared" si="342"/>
        <v>7.1014859999999995</v>
      </c>
      <c r="T691" s="8" t="s">
        <v>26</v>
      </c>
      <c r="U691" s="4"/>
      <c r="V691" s="4"/>
      <c r="W691" s="4"/>
      <c r="X691" s="4"/>
    </row>
    <row r="692" spans="1:24" ht="37.5" customHeight="1">
      <c r="A692" s="17" t="s">
        <v>937</v>
      </c>
      <c r="B692" s="31" t="s">
        <v>770</v>
      </c>
      <c r="C692" s="26" t="s">
        <v>950</v>
      </c>
      <c r="D692" s="20">
        <v>1.5412999999999999</v>
      </c>
      <c r="E692" s="5">
        <v>9.3934999999999995</v>
      </c>
      <c r="F692" s="7">
        <f t="shared" si="343"/>
        <v>14.478201549999998</v>
      </c>
      <c r="G692" s="24">
        <v>0.23719999999999999</v>
      </c>
      <c r="H692" s="5">
        <v>40.706699999999998</v>
      </c>
      <c r="I692" s="7">
        <f t="shared" si="338"/>
        <v>9.6556292399999997</v>
      </c>
      <c r="J692" s="24">
        <v>14.551299999999999</v>
      </c>
      <c r="K692" s="5">
        <v>1.637</v>
      </c>
      <c r="L692" s="7">
        <f t="shared" si="339"/>
        <v>23.820478099999999</v>
      </c>
      <c r="M692" s="24">
        <v>0.44540000000000002</v>
      </c>
      <c r="N692" s="5">
        <v>40.706699999999998</v>
      </c>
      <c r="O692" s="14">
        <f t="shared" si="340"/>
        <v>18.13076418</v>
      </c>
      <c r="P692" s="24">
        <v>114.05</v>
      </c>
      <c r="Q692" s="6">
        <v>0.105882</v>
      </c>
      <c r="R692" s="14">
        <f t="shared" si="344"/>
        <v>12.075842100000001</v>
      </c>
      <c r="S692" s="7">
        <f t="shared" si="342"/>
        <v>14.478201549999998</v>
      </c>
      <c r="T692" s="8" t="s">
        <v>26</v>
      </c>
      <c r="U692" s="4"/>
      <c r="V692" s="4"/>
      <c r="W692" s="4"/>
      <c r="X692" s="4"/>
    </row>
    <row r="693" spans="1:24" ht="37.5" customHeight="1">
      <c r="A693" s="17" t="s">
        <v>951</v>
      </c>
      <c r="B693" s="31" t="s">
        <v>323</v>
      </c>
      <c r="C693" s="26" t="s">
        <v>151</v>
      </c>
      <c r="D693" s="20" t="s">
        <v>25</v>
      </c>
      <c r="E693" s="24"/>
      <c r="F693" s="24"/>
      <c r="G693" s="24">
        <v>0.13600000000000001</v>
      </c>
      <c r="H693" s="5">
        <v>40.706699999999998</v>
      </c>
      <c r="I693" s="7">
        <f t="shared" si="338"/>
        <v>5.5361111999999997</v>
      </c>
      <c r="J693" s="24">
        <v>3.6739999999999999</v>
      </c>
      <c r="K693" s="5">
        <v>1.637</v>
      </c>
      <c r="L693" s="7">
        <f t="shared" si="339"/>
        <v>6.0143379999999995</v>
      </c>
      <c r="M693" s="24">
        <v>0.56000000000000005</v>
      </c>
      <c r="N693" s="5">
        <v>40.706699999999998</v>
      </c>
      <c r="O693" s="14">
        <f t="shared" si="340"/>
        <v>22.795752</v>
      </c>
      <c r="P693" s="24" t="s">
        <v>25</v>
      </c>
      <c r="Q693" s="54"/>
      <c r="R693" s="24"/>
      <c r="S693" s="7">
        <f t="shared" si="342"/>
        <v>6.0143379999999995</v>
      </c>
      <c r="T693" s="8" t="s">
        <v>26</v>
      </c>
      <c r="U693" s="4"/>
      <c r="V693" s="4"/>
      <c r="W693" s="4"/>
      <c r="X693" s="4"/>
    </row>
    <row r="694" spans="1:24" ht="37.5" customHeight="1">
      <c r="A694" s="17" t="s">
        <v>951</v>
      </c>
      <c r="B694" s="31" t="s">
        <v>770</v>
      </c>
      <c r="C694" s="26" t="s">
        <v>952</v>
      </c>
      <c r="D694" s="20" t="s">
        <v>25</v>
      </c>
      <c r="E694" s="24"/>
      <c r="F694" s="24"/>
      <c r="G694" s="24" t="s">
        <v>25</v>
      </c>
      <c r="H694" s="24"/>
      <c r="I694" s="24"/>
      <c r="J694" s="24">
        <v>0.93500000000000005</v>
      </c>
      <c r="K694" s="5">
        <v>1.637</v>
      </c>
      <c r="L694" s="7">
        <f t="shared" si="339"/>
        <v>1.5305950000000001</v>
      </c>
      <c r="M694" s="24">
        <v>3.6700000000000003E-2</v>
      </c>
      <c r="N694" s="5">
        <v>40.706699999999998</v>
      </c>
      <c r="O694" s="14">
        <f t="shared" si="340"/>
        <v>1.4939358900000002</v>
      </c>
      <c r="P694" s="24">
        <v>10.94</v>
      </c>
      <c r="Q694" s="6">
        <v>0.105882</v>
      </c>
      <c r="R694" s="14">
        <f t="shared" ref="R694:R696" si="345">P694*Q694</f>
        <v>1.15834908</v>
      </c>
      <c r="S694" s="7">
        <f t="shared" si="342"/>
        <v>1.4939358900000002</v>
      </c>
      <c r="T694" s="8" t="s">
        <v>26</v>
      </c>
      <c r="U694" s="4"/>
      <c r="V694" s="4"/>
      <c r="W694" s="4"/>
      <c r="X694" s="4"/>
    </row>
    <row r="695" spans="1:24" ht="37.5" customHeight="1">
      <c r="A695" s="17" t="s">
        <v>953</v>
      </c>
      <c r="B695" s="31" t="s">
        <v>954</v>
      </c>
      <c r="C695" s="26" t="s">
        <v>955</v>
      </c>
      <c r="D695" s="20" t="s">
        <v>25</v>
      </c>
      <c r="E695" s="24"/>
      <c r="F695" s="24"/>
      <c r="G695" s="24">
        <v>62.33</v>
      </c>
      <c r="H695" s="5">
        <v>40.706699999999998</v>
      </c>
      <c r="I695" s="7">
        <f t="shared" ref="I695:I697" si="346">G695*H695</f>
        <v>2537.248611</v>
      </c>
      <c r="J695" s="24">
        <v>1847.99</v>
      </c>
      <c r="K695" s="5">
        <v>1.637</v>
      </c>
      <c r="L695" s="7">
        <f t="shared" si="339"/>
        <v>3025.1596300000001</v>
      </c>
      <c r="M695" s="24">
        <v>72.7</v>
      </c>
      <c r="N695" s="5">
        <v>40.706699999999998</v>
      </c>
      <c r="O695" s="14">
        <f t="shared" si="340"/>
        <v>2959.37709</v>
      </c>
      <c r="P695" s="24">
        <v>29040</v>
      </c>
      <c r="Q695" s="6">
        <v>0.105882</v>
      </c>
      <c r="R695" s="14">
        <f t="shared" si="345"/>
        <v>3074.8132800000003</v>
      </c>
      <c r="S695" s="7">
        <f t="shared" si="342"/>
        <v>2992.26836</v>
      </c>
      <c r="T695" s="8" t="s">
        <v>26</v>
      </c>
      <c r="U695" s="4"/>
      <c r="V695" s="4"/>
      <c r="W695" s="4"/>
      <c r="X695" s="4"/>
    </row>
    <row r="696" spans="1:24" ht="37.5" customHeight="1">
      <c r="A696" s="17" t="s">
        <v>953</v>
      </c>
      <c r="B696" s="31" t="s">
        <v>954</v>
      </c>
      <c r="C696" s="26" t="s">
        <v>956</v>
      </c>
      <c r="D696" s="20" t="s">
        <v>25</v>
      </c>
      <c r="E696" s="24"/>
      <c r="F696" s="24"/>
      <c r="G696" s="24">
        <v>93.4</v>
      </c>
      <c r="H696" s="5">
        <v>40.706699999999998</v>
      </c>
      <c r="I696" s="7">
        <f t="shared" si="346"/>
        <v>3802.00578</v>
      </c>
      <c r="J696" s="24">
        <v>2772.44</v>
      </c>
      <c r="K696" s="5">
        <v>1.637</v>
      </c>
      <c r="L696" s="7">
        <f t="shared" si="339"/>
        <v>4538.4842799999997</v>
      </c>
      <c r="M696" s="24">
        <v>109.12</v>
      </c>
      <c r="N696" s="5">
        <v>40.706699999999998</v>
      </c>
      <c r="O696" s="14">
        <f t="shared" si="340"/>
        <v>4441.9151039999997</v>
      </c>
      <c r="P696" s="24">
        <v>43560</v>
      </c>
      <c r="Q696" s="6">
        <v>0.105882</v>
      </c>
      <c r="R696" s="14">
        <f t="shared" si="345"/>
        <v>4612.2199200000005</v>
      </c>
      <c r="S696" s="7">
        <f t="shared" si="342"/>
        <v>4490.1996920000001</v>
      </c>
      <c r="T696" s="8" t="s">
        <v>26</v>
      </c>
      <c r="U696" s="4"/>
      <c r="V696" s="4"/>
      <c r="W696" s="4"/>
      <c r="X696" s="4"/>
    </row>
    <row r="697" spans="1:24" ht="37.5" customHeight="1">
      <c r="A697" s="17" t="s">
        <v>957</v>
      </c>
      <c r="B697" s="31" t="s">
        <v>958</v>
      </c>
      <c r="C697" s="26" t="s">
        <v>290</v>
      </c>
      <c r="D697" s="20" t="s">
        <v>25</v>
      </c>
      <c r="E697" s="24"/>
      <c r="F697" s="24"/>
      <c r="G697" s="24">
        <v>0.57399999999999995</v>
      </c>
      <c r="H697" s="5">
        <v>40.706699999999998</v>
      </c>
      <c r="I697" s="7">
        <f t="shared" si="346"/>
        <v>23.365645799999996</v>
      </c>
      <c r="J697" s="24">
        <v>16.574000000000002</v>
      </c>
      <c r="K697" s="5">
        <v>1.637</v>
      </c>
      <c r="L697" s="7">
        <f t="shared" si="339"/>
        <v>27.131638000000002</v>
      </c>
      <c r="M697" s="24">
        <v>2.3759999999999999</v>
      </c>
      <c r="N697" s="5">
        <v>40.706699999999998</v>
      </c>
      <c r="O697" s="14">
        <f t="shared" si="340"/>
        <v>96.719119199999994</v>
      </c>
      <c r="P697" s="24" t="s">
        <v>25</v>
      </c>
      <c r="Q697" s="54"/>
      <c r="R697" s="24"/>
      <c r="S697" s="7">
        <f t="shared" si="342"/>
        <v>27.131638000000002</v>
      </c>
      <c r="T697" s="8" t="s">
        <v>26</v>
      </c>
      <c r="U697" s="4"/>
      <c r="V697" s="4"/>
      <c r="W697" s="4"/>
      <c r="X697" s="4"/>
    </row>
    <row r="698" spans="1:24" ht="37.5" customHeight="1">
      <c r="A698" s="17" t="s">
        <v>959</v>
      </c>
      <c r="B698" s="31" t="s">
        <v>770</v>
      </c>
      <c r="C698" s="26" t="s">
        <v>960</v>
      </c>
      <c r="D698" s="20">
        <v>0.17100000000000001</v>
      </c>
      <c r="E698" s="5">
        <v>9.3934999999999995</v>
      </c>
      <c r="F698" s="7">
        <f t="shared" ref="F698:F701" si="347">D698*E698</f>
        <v>1.6062885</v>
      </c>
      <c r="G698" s="24" t="s">
        <v>25</v>
      </c>
      <c r="H698" s="24"/>
      <c r="I698" s="24"/>
      <c r="J698" s="54" t="s">
        <v>25</v>
      </c>
      <c r="K698" s="24"/>
      <c r="L698" s="24"/>
      <c r="M698" s="24">
        <v>8.2400000000000001E-2</v>
      </c>
      <c r="N698" s="5">
        <v>40.706699999999998</v>
      </c>
      <c r="O698" s="14">
        <f t="shared" si="340"/>
        <v>3.3542320800000001</v>
      </c>
      <c r="P698" s="24" t="s">
        <v>25</v>
      </c>
      <c r="Q698" s="54"/>
      <c r="R698" s="24"/>
      <c r="S698" s="7">
        <f t="shared" si="342"/>
        <v>2.4802602899999999</v>
      </c>
      <c r="T698" s="8" t="s">
        <v>26</v>
      </c>
      <c r="U698" s="4"/>
      <c r="V698" s="4"/>
      <c r="W698" s="4"/>
      <c r="X698" s="4"/>
    </row>
    <row r="699" spans="1:24" ht="37.5" customHeight="1">
      <c r="A699" s="17" t="s">
        <v>959</v>
      </c>
      <c r="B699" s="31" t="s">
        <v>770</v>
      </c>
      <c r="C699" s="26" t="s">
        <v>961</v>
      </c>
      <c r="D699" s="20">
        <v>0.33600000000000002</v>
      </c>
      <c r="E699" s="5">
        <v>9.3934999999999995</v>
      </c>
      <c r="F699" s="7">
        <f t="shared" si="347"/>
        <v>3.1562160000000001</v>
      </c>
      <c r="G699" s="24" t="s">
        <v>25</v>
      </c>
      <c r="H699" s="24"/>
      <c r="I699" s="24"/>
      <c r="J699" s="54" t="s">
        <v>25</v>
      </c>
      <c r="K699" s="24"/>
      <c r="L699" s="24"/>
      <c r="M699" s="24">
        <v>0.16800000000000001</v>
      </c>
      <c r="N699" s="5">
        <v>40.706699999999998</v>
      </c>
      <c r="O699" s="14">
        <f t="shared" si="340"/>
        <v>6.8387256000000001</v>
      </c>
      <c r="P699" s="24" t="s">
        <v>25</v>
      </c>
      <c r="Q699" s="54"/>
      <c r="R699" s="24"/>
      <c r="S699" s="7">
        <f t="shared" si="342"/>
        <v>4.9974708000000003</v>
      </c>
      <c r="T699" s="8" t="s">
        <v>26</v>
      </c>
      <c r="U699" s="4"/>
      <c r="V699" s="4"/>
      <c r="W699" s="4"/>
      <c r="X699" s="4"/>
    </row>
    <row r="700" spans="1:24" ht="37.5" customHeight="1">
      <c r="A700" s="17" t="s">
        <v>959</v>
      </c>
      <c r="B700" s="31" t="s">
        <v>770</v>
      </c>
      <c r="C700" s="26" t="s">
        <v>962</v>
      </c>
      <c r="D700" s="20">
        <v>0.504</v>
      </c>
      <c r="E700" s="5">
        <v>9.3934999999999995</v>
      </c>
      <c r="F700" s="7">
        <f t="shared" si="347"/>
        <v>4.734324</v>
      </c>
      <c r="G700" s="24" t="s">
        <v>25</v>
      </c>
      <c r="H700" s="24"/>
      <c r="I700" s="24"/>
      <c r="J700" s="54" t="s">
        <v>25</v>
      </c>
      <c r="K700" s="24"/>
      <c r="L700" s="24"/>
      <c r="M700" s="24">
        <v>0.24959999999999999</v>
      </c>
      <c r="N700" s="5">
        <v>40.706699999999998</v>
      </c>
      <c r="O700" s="14">
        <f t="shared" si="340"/>
        <v>10.16039232</v>
      </c>
      <c r="P700" s="24" t="s">
        <v>25</v>
      </c>
      <c r="Q700" s="54"/>
      <c r="R700" s="24"/>
      <c r="S700" s="7">
        <f t="shared" si="342"/>
        <v>7.4473581600000003</v>
      </c>
      <c r="T700" s="8" t="s">
        <v>26</v>
      </c>
      <c r="U700" s="4"/>
      <c r="V700" s="4"/>
      <c r="W700" s="4"/>
      <c r="X700" s="4"/>
    </row>
    <row r="701" spans="1:24" ht="37.5" customHeight="1">
      <c r="A701" s="17" t="s">
        <v>959</v>
      </c>
      <c r="B701" s="31" t="s">
        <v>770</v>
      </c>
      <c r="C701" s="26" t="s">
        <v>963</v>
      </c>
      <c r="D701" s="20">
        <v>0.66</v>
      </c>
      <c r="E701" s="5">
        <v>9.3934999999999995</v>
      </c>
      <c r="F701" s="7">
        <f t="shared" si="347"/>
        <v>6.1997099999999996</v>
      </c>
      <c r="G701" s="24" t="s">
        <v>25</v>
      </c>
      <c r="H701" s="24"/>
      <c r="I701" s="24"/>
      <c r="J701" s="54" t="s">
        <v>25</v>
      </c>
      <c r="K701" s="24"/>
      <c r="L701" s="24"/>
      <c r="M701" s="24">
        <v>0.33279999999999998</v>
      </c>
      <c r="N701" s="5">
        <v>40.706699999999998</v>
      </c>
      <c r="O701" s="14">
        <f t="shared" si="340"/>
        <v>13.547189759999998</v>
      </c>
      <c r="P701" s="24" t="s">
        <v>25</v>
      </c>
      <c r="Q701" s="54"/>
      <c r="R701" s="24"/>
      <c r="S701" s="7">
        <f t="shared" si="342"/>
        <v>9.873449879999999</v>
      </c>
      <c r="T701" s="8" t="s">
        <v>26</v>
      </c>
      <c r="U701" s="4"/>
      <c r="V701" s="4"/>
      <c r="W701" s="4"/>
      <c r="X701" s="4"/>
    </row>
    <row r="702" spans="1:24" ht="37.5" customHeight="1">
      <c r="A702" s="17" t="s">
        <v>959</v>
      </c>
      <c r="B702" s="31" t="s">
        <v>706</v>
      </c>
      <c r="C702" s="26" t="s">
        <v>964</v>
      </c>
      <c r="D702" s="20" t="s">
        <v>61</v>
      </c>
      <c r="E702" s="24"/>
      <c r="F702" s="24"/>
      <c r="G702" s="24" t="s">
        <v>25</v>
      </c>
      <c r="H702" s="24"/>
      <c r="I702" s="24"/>
      <c r="J702" s="54" t="s">
        <v>25</v>
      </c>
      <c r="K702" s="24"/>
      <c r="L702" s="24"/>
      <c r="M702" s="24" t="s">
        <v>25</v>
      </c>
      <c r="N702" s="24"/>
      <c r="O702" s="24"/>
      <c r="P702" s="24" t="s">
        <v>25</v>
      </c>
      <c r="Q702" s="54"/>
      <c r="R702" s="24"/>
      <c r="S702" s="24">
        <v>81.84</v>
      </c>
      <c r="T702" s="8" t="s">
        <v>43</v>
      </c>
      <c r="U702" s="4"/>
      <c r="V702" s="4"/>
      <c r="W702" s="4"/>
      <c r="X702" s="4"/>
    </row>
    <row r="703" spans="1:24" ht="37.5" customHeight="1">
      <c r="A703" s="17" t="s">
        <v>959</v>
      </c>
      <c r="B703" s="31" t="s">
        <v>706</v>
      </c>
      <c r="C703" s="26" t="s">
        <v>965</v>
      </c>
      <c r="D703" s="20" t="s">
        <v>61</v>
      </c>
      <c r="E703" s="24"/>
      <c r="F703" s="24"/>
      <c r="G703" s="24" t="s">
        <v>25</v>
      </c>
      <c r="H703" s="24"/>
      <c r="I703" s="24"/>
      <c r="J703" s="54" t="s">
        <v>25</v>
      </c>
      <c r="K703" s="24"/>
      <c r="L703" s="24"/>
      <c r="M703" s="24" t="s">
        <v>25</v>
      </c>
      <c r="N703" s="24"/>
      <c r="O703" s="24"/>
      <c r="P703" s="24" t="s">
        <v>25</v>
      </c>
      <c r="Q703" s="54"/>
      <c r="R703" s="24"/>
      <c r="S703" s="24">
        <v>231.22</v>
      </c>
      <c r="T703" s="8" t="s">
        <v>43</v>
      </c>
      <c r="U703" s="4"/>
      <c r="V703" s="4"/>
      <c r="W703" s="4"/>
      <c r="X703" s="4"/>
    </row>
    <row r="704" spans="1:24" ht="37.5" customHeight="1">
      <c r="A704" s="17" t="s">
        <v>959</v>
      </c>
      <c r="B704" s="31" t="s">
        <v>966</v>
      </c>
      <c r="C704" s="26" t="s">
        <v>967</v>
      </c>
      <c r="D704" s="20" t="s">
        <v>61</v>
      </c>
      <c r="E704" s="24"/>
      <c r="F704" s="24"/>
      <c r="G704" s="24" t="s">
        <v>25</v>
      </c>
      <c r="H704" s="24"/>
      <c r="I704" s="24"/>
      <c r="J704" s="54" t="s">
        <v>25</v>
      </c>
      <c r="K704" s="24"/>
      <c r="L704" s="24"/>
      <c r="M704" s="24" t="s">
        <v>25</v>
      </c>
      <c r="N704" s="24"/>
      <c r="O704" s="24"/>
      <c r="P704" s="24" t="s">
        <v>25</v>
      </c>
      <c r="Q704" s="24"/>
      <c r="R704" s="24"/>
      <c r="S704" s="24" t="s">
        <v>25</v>
      </c>
      <c r="T704" s="8" t="s">
        <v>62</v>
      </c>
      <c r="U704" s="4"/>
      <c r="V704" s="4"/>
      <c r="W704" s="4"/>
      <c r="X704" s="4"/>
    </row>
    <row r="705" spans="1:24" ht="37.5" customHeight="1">
      <c r="A705" s="17" t="s">
        <v>959</v>
      </c>
      <c r="B705" s="31" t="s">
        <v>966</v>
      </c>
      <c r="C705" s="26" t="s">
        <v>964</v>
      </c>
      <c r="D705" s="20" t="s">
        <v>61</v>
      </c>
      <c r="E705" s="24"/>
      <c r="F705" s="24"/>
      <c r="G705" s="24" t="s">
        <v>25</v>
      </c>
      <c r="H705" s="24"/>
      <c r="I705" s="24"/>
      <c r="J705" s="24" t="s">
        <v>25</v>
      </c>
      <c r="K705" s="24"/>
      <c r="L705" s="24"/>
      <c r="M705" s="24" t="s">
        <v>25</v>
      </c>
      <c r="N705" s="24"/>
      <c r="O705" s="24"/>
      <c r="P705" s="24" t="s">
        <v>25</v>
      </c>
      <c r="Q705" s="24"/>
      <c r="R705" s="24"/>
      <c r="S705" s="24">
        <v>172.31</v>
      </c>
      <c r="T705" s="8" t="s">
        <v>43</v>
      </c>
      <c r="U705" s="4"/>
      <c r="V705" s="4"/>
      <c r="W705" s="4"/>
      <c r="X705" s="4"/>
    </row>
    <row r="706" spans="1:24" ht="37.5" customHeight="1">
      <c r="A706" s="17" t="s">
        <v>959</v>
      </c>
      <c r="B706" s="31" t="s">
        <v>966</v>
      </c>
      <c r="C706" s="26" t="s">
        <v>968</v>
      </c>
      <c r="D706" s="20" t="s">
        <v>61</v>
      </c>
      <c r="E706" s="24"/>
      <c r="F706" s="24"/>
      <c r="G706" s="24" t="s">
        <v>25</v>
      </c>
      <c r="H706" s="24"/>
      <c r="I706" s="24"/>
      <c r="J706" s="54" t="s">
        <v>25</v>
      </c>
      <c r="K706" s="24"/>
      <c r="L706" s="24"/>
      <c r="M706" s="24" t="s">
        <v>25</v>
      </c>
      <c r="N706" s="24"/>
      <c r="O706" s="24"/>
      <c r="P706" s="24" t="s">
        <v>25</v>
      </c>
      <c r="Q706" s="54"/>
      <c r="R706" s="24"/>
      <c r="S706" s="24">
        <v>180.82</v>
      </c>
      <c r="T706" s="8" t="s">
        <v>43</v>
      </c>
      <c r="U706" s="4"/>
      <c r="V706" s="4"/>
      <c r="W706" s="4"/>
      <c r="X706" s="4"/>
    </row>
    <row r="707" spans="1:24" ht="37.5" customHeight="1">
      <c r="A707" s="17" t="s">
        <v>959</v>
      </c>
      <c r="B707" s="31" t="s">
        <v>966</v>
      </c>
      <c r="C707" s="26" t="s">
        <v>969</v>
      </c>
      <c r="D707" s="20" t="s">
        <v>61</v>
      </c>
      <c r="E707" s="71"/>
      <c r="F707" s="71"/>
      <c r="G707" s="24" t="s">
        <v>25</v>
      </c>
      <c r="H707" s="71"/>
      <c r="I707" s="71"/>
      <c r="J707" s="54" t="s">
        <v>25</v>
      </c>
      <c r="K707" s="24"/>
      <c r="L707" s="24"/>
      <c r="M707" s="24" t="s">
        <v>25</v>
      </c>
      <c r="N707" s="24"/>
      <c r="O707" s="24"/>
      <c r="P707" s="24" t="s">
        <v>25</v>
      </c>
      <c r="Q707" s="54"/>
      <c r="R707" s="24"/>
      <c r="S707" s="24">
        <v>256.52</v>
      </c>
      <c r="T707" s="8" t="s">
        <v>43</v>
      </c>
      <c r="U707" s="4"/>
      <c r="V707" s="4"/>
      <c r="W707" s="4"/>
      <c r="X707" s="4"/>
    </row>
    <row r="708" spans="1:24" ht="37.5" customHeight="1">
      <c r="A708" s="17" t="s">
        <v>959</v>
      </c>
      <c r="B708" s="31" t="s">
        <v>966</v>
      </c>
      <c r="C708" s="26" t="s">
        <v>970</v>
      </c>
      <c r="D708" s="20" t="s">
        <v>61</v>
      </c>
      <c r="E708" s="16"/>
      <c r="F708" s="16"/>
      <c r="G708" s="24" t="s">
        <v>25</v>
      </c>
      <c r="H708" s="16"/>
      <c r="I708" s="16"/>
      <c r="J708" s="54" t="s">
        <v>25</v>
      </c>
      <c r="K708" s="24"/>
      <c r="L708" s="24"/>
      <c r="M708" s="24" t="s">
        <v>25</v>
      </c>
      <c r="N708" s="24"/>
      <c r="O708" s="24"/>
      <c r="P708" s="24" t="s">
        <v>25</v>
      </c>
      <c r="Q708" s="54"/>
      <c r="R708" s="24"/>
      <c r="S708" s="24" t="s">
        <v>25</v>
      </c>
      <c r="T708" s="8" t="s">
        <v>62</v>
      </c>
      <c r="U708" s="4"/>
      <c r="V708" s="4"/>
      <c r="W708" s="4"/>
      <c r="X708" s="4"/>
    </row>
    <row r="709" spans="1:24" ht="37.5" customHeight="1">
      <c r="A709" s="17" t="s">
        <v>959</v>
      </c>
      <c r="B709" s="31" t="s">
        <v>966</v>
      </c>
      <c r="C709" s="26" t="s">
        <v>971</v>
      </c>
      <c r="D709" s="20" t="s">
        <v>61</v>
      </c>
      <c r="E709" s="24"/>
      <c r="F709" s="24"/>
      <c r="G709" s="24" t="s">
        <v>25</v>
      </c>
      <c r="H709" s="24"/>
      <c r="I709" s="24"/>
      <c r="J709" s="54" t="s">
        <v>25</v>
      </c>
      <c r="K709" s="24"/>
      <c r="L709" s="24"/>
      <c r="M709" s="24" t="s">
        <v>25</v>
      </c>
      <c r="N709" s="24"/>
      <c r="O709" s="24"/>
      <c r="P709" s="24" t="s">
        <v>25</v>
      </c>
      <c r="Q709" s="54"/>
      <c r="R709" s="24"/>
      <c r="S709" s="24" t="s">
        <v>25</v>
      </c>
      <c r="T709" s="8" t="s">
        <v>62</v>
      </c>
      <c r="U709" s="4"/>
      <c r="V709" s="4"/>
      <c r="W709" s="4"/>
      <c r="X709" s="4"/>
    </row>
    <row r="710" spans="1:24" ht="37.5" customHeight="1">
      <c r="A710" s="17" t="s">
        <v>959</v>
      </c>
      <c r="B710" s="31" t="s">
        <v>966</v>
      </c>
      <c r="C710" s="26" t="s">
        <v>972</v>
      </c>
      <c r="D710" s="20" t="s">
        <v>61</v>
      </c>
      <c r="E710" s="24"/>
      <c r="F710" s="24"/>
      <c r="G710" s="24" t="s">
        <v>25</v>
      </c>
      <c r="H710" s="24"/>
      <c r="I710" s="24"/>
      <c r="J710" s="24" t="s">
        <v>25</v>
      </c>
      <c r="K710" s="24"/>
      <c r="L710" s="24"/>
      <c r="M710" s="24" t="s">
        <v>25</v>
      </c>
      <c r="N710" s="24"/>
      <c r="O710" s="24"/>
      <c r="P710" s="24" t="s">
        <v>25</v>
      </c>
      <c r="Q710" s="24"/>
      <c r="R710" s="24"/>
      <c r="S710" s="24" t="s">
        <v>25</v>
      </c>
      <c r="T710" s="8" t="s">
        <v>62</v>
      </c>
      <c r="U710" s="4"/>
      <c r="V710" s="4"/>
      <c r="W710" s="4"/>
      <c r="X710" s="4"/>
    </row>
    <row r="711" spans="1:24" ht="37.5" customHeight="1">
      <c r="A711" s="17" t="s">
        <v>959</v>
      </c>
      <c r="B711" s="31" t="s">
        <v>966</v>
      </c>
      <c r="C711" s="26" t="s">
        <v>973</v>
      </c>
      <c r="D711" s="20" t="s">
        <v>61</v>
      </c>
      <c r="E711" s="24"/>
      <c r="F711" s="24"/>
      <c r="G711" s="24" t="s">
        <v>25</v>
      </c>
      <c r="H711" s="24"/>
      <c r="I711" s="24"/>
      <c r="J711" s="24" t="s">
        <v>25</v>
      </c>
      <c r="K711" s="24"/>
      <c r="L711" s="24"/>
      <c r="M711" s="24" t="s">
        <v>25</v>
      </c>
      <c r="N711" s="24"/>
      <c r="O711" s="24"/>
      <c r="P711" s="24" t="s">
        <v>25</v>
      </c>
      <c r="Q711" s="24"/>
      <c r="R711" s="24"/>
      <c r="S711" s="24" t="s">
        <v>25</v>
      </c>
      <c r="T711" s="8" t="s">
        <v>62</v>
      </c>
      <c r="U711" s="4"/>
      <c r="V711" s="4"/>
      <c r="W711" s="4"/>
      <c r="X711" s="4"/>
    </row>
    <row r="712" spans="1:24" ht="37.5" customHeight="1">
      <c r="A712" s="17" t="s">
        <v>959</v>
      </c>
      <c r="B712" s="31" t="s">
        <v>706</v>
      </c>
      <c r="C712" s="26" t="s">
        <v>335</v>
      </c>
      <c r="D712" s="20" t="s">
        <v>25</v>
      </c>
      <c r="E712" s="24"/>
      <c r="F712" s="24"/>
      <c r="G712" s="24" t="s">
        <v>25</v>
      </c>
      <c r="H712" s="24"/>
      <c r="I712" s="24"/>
      <c r="J712" s="24" t="s">
        <v>61</v>
      </c>
      <c r="K712" s="24"/>
      <c r="L712" s="24"/>
      <c r="M712" s="24" t="s">
        <v>25</v>
      </c>
      <c r="N712" s="24"/>
      <c r="O712" s="24"/>
      <c r="P712" s="24" t="s">
        <v>25</v>
      </c>
      <c r="Q712" s="24"/>
      <c r="R712" s="24"/>
      <c r="S712" s="24">
        <v>114.85</v>
      </c>
      <c r="T712" s="8" t="s">
        <v>43</v>
      </c>
      <c r="U712" s="4"/>
      <c r="V712" s="4"/>
      <c r="W712" s="4"/>
      <c r="X712" s="4"/>
    </row>
    <row r="713" spans="1:24" ht="30" customHeight="1">
      <c r="A713" s="17" t="s">
        <v>959</v>
      </c>
      <c r="B713" s="31" t="s">
        <v>706</v>
      </c>
      <c r="C713" s="26" t="s">
        <v>537</v>
      </c>
      <c r="D713" s="20" t="s">
        <v>25</v>
      </c>
      <c r="E713" s="71"/>
      <c r="F713" s="71"/>
      <c r="G713" s="24" t="s">
        <v>61</v>
      </c>
      <c r="H713" s="24"/>
      <c r="I713" s="24"/>
      <c r="J713" s="54" t="s">
        <v>25</v>
      </c>
      <c r="K713" s="24"/>
      <c r="L713" s="24"/>
      <c r="M713" s="24" t="s">
        <v>25</v>
      </c>
      <c r="N713" s="24"/>
      <c r="O713" s="24"/>
      <c r="P713" s="24" t="s">
        <v>25</v>
      </c>
      <c r="Q713" s="24"/>
      <c r="R713" s="24"/>
      <c r="S713" s="24">
        <v>523.22</v>
      </c>
      <c r="T713" s="8" t="s">
        <v>43</v>
      </c>
      <c r="U713" s="4"/>
      <c r="V713" s="4"/>
      <c r="W713" s="4"/>
      <c r="X713" s="4"/>
    </row>
    <row r="714" spans="1:24" ht="56.25" customHeight="1">
      <c r="A714" s="17" t="s">
        <v>959</v>
      </c>
      <c r="B714" s="31" t="s">
        <v>974</v>
      </c>
      <c r="C714" s="26" t="s">
        <v>975</v>
      </c>
      <c r="D714" s="20">
        <v>30.625</v>
      </c>
      <c r="E714" s="5">
        <v>9.3934999999999995</v>
      </c>
      <c r="F714" s="7">
        <f t="shared" ref="F714:F716" si="348">D714*E714</f>
        <v>287.67593749999997</v>
      </c>
      <c r="G714" s="24" t="s">
        <v>25</v>
      </c>
      <c r="H714" s="24"/>
      <c r="I714" s="24"/>
      <c r="J714" s="24">
        <v>284.86649999999997</v>
      </c>
      <c r="K714" s="5">
        <v>1.637</v>
      </c>
      <c r="L714" s="7">
        <f t="shared" ref="L714:L717" si="349">J714*K714</f>
        <v>466.32646049999994</v>
      </c>
      <c r="M714" s="24">
        <v>22.5</v>
      </c>
      <c r="N714" s="5">
        <v>40.706699999999998</v>
      </c>
      <c r="O714" s="14">
        <f t="shared" ref="O714:O717" si="350">M714*N714</f>
        <v>915.9007499999999</v>
      </c>
      <c r="P714" s="24">
        <v>1987.1</v>
      </c>
      <c r="Q714" s="6">
        <v>0.105882</v>
      </c>
      <c r="R714" s="14">
        <f t="shared" ref="R714:R716" si="351">P714*Q714</f>
        <v>210.39812219999999</v>
      </c>
      <c r="S714" s="7">
        <f t="shared" ref="S714:S717" si="352">MEDIAN(F714,I714,L714,O714,R714)</f>
        <v>377.00119899999993</v>
      </c>
      <c r="T714" s="8" t="s">
        <v>26</v>
      </c>
      <c r="U714" s="4"/>
      <c r="V714" s="4"/>
      <c r="W714" s="4"/>
      <c r="X714" s="4"/>
    </row>
    <row r="715" spans="1:24" ht="37.5" customHeight="1">
      <c r="A715" s="17" t="s">
        <v>959</v>
      </c>
      <c r="B715" s="31" t="s">
        <v>974</v>
      </c>
      <c r="C715" s="26" t="s">
        <v>976</v>
      </c>
      <c r="D715" s="20">
        <v>61.25</v>
      </c>
      <c r="E715" s="5">
        <v>9.3934999999999995</v>
      </c>
      <c r="F715" s="7">
        <f t="shared" si="348"/>
        <v>575.35187499999995</v>
      </c>
      <c r="G715" s="24" t="s">
        <v>25</v>
      </c>
      <c r="H715" s="24"/>
      <c r="I715" s="24"/>
      <c r="J715" s="24">
        <v>355.94</v>
      </c>
      <c r="K715" s="5">
        <v>1.637</v>
      </c>
      <c r="L715" s="7">
        <f t="shared" si="349"/>
        <v>582.67377999999997</v>
      </c>
      <c r="M715" s="24">
        <v>45</v>
      </c>
      <c r="N715" s="5">
        <v>40.706699999999998</v>
      </c>
      <c r="O715" s="14">
        <f t="shared" si="350"/>
        <v>1831.8014999999998</v>
      </c>
      <c r="P715" s="24">
        <v>3974.2</v>
      </c>
      <c r="Q715" s="6">
        <v>0.105882</v>
      </c>
      <c r="R715" s="14">
        <f t="shared" si="351"/>
        <v>420.79624439999998</v>
      </c>
      <c r="S715" s="7">
        <f t="shared" si="352"/>
        <v>579.01282749999996</v>
      </c>
      <c r="T715" s="8" t="s">
        <v>26</v>
      </c>
      <c r="U715" s="4"/>
      <c r="V715" s="4"/>
      <c r="W715" s="4"/>
      <c r="X715" s="4"/>
    </row>
    <row r="716" spans="1:24" ht="37.5" customHeight="1">
      <c r="A716" s="17" t="s">
        <v>959</v>
      </c>
      <c r="B716" s="31" t="s">
        <v>974</v>
      </c>
      <c r="C716" s="26" t="s">
        <v>977</v>
      </c>
      <c r="D716" s="20">
        <v>306.25</v>
      </c>
      <c r="E716" s="5">
        <v>9.3934999999999995</v>
      </c>
      <c r="F716" s="7">
        <f t="shared" si="348"/>
        <v>2876.7593749999996</v>
      </c>
      <c r="G716" s="24" t="s">
        <v>25</v>
      </c>
      <c r="H716" s="24"/>
      <c r="I716" s="24"/>
      <c r="J716" s="24">
        <v>2848.665</v>
      </c>
      <c r="K716" s="5">
        <v>1.637</v>
      </c>
      <c r="L716" s="7">
        <f t="shared" si="349"/>
        <v>4663.2646050000003</v>
      </c>
      <c r="M716" s="24">
        <v>225</v>
      </c>
      <c r="N716" s="5">
        <v>40.706699999999998</v>
      </c>
      <c r="O716" s="14">
        <f t="shared" si="350"/>
        <v>9159.0074999999997</v>
      </c>
      <c r="P716" s="24">
        <v>19871</v>
      </c>
      <c r="Q716" s="6">
        <v>0.105882</v>
      </c>
      <c r="R716" s="14">
        <f t="shared" si="351"/>
        <v>2103.9812219999999</v>
      </c>
      <c r="S716" s="7">
        <f t="shared" si="352"/>
        <v>3770.01199</v>
      </c>
      <c r="T716" s="8" t="s">
        <v>26</v>
      </c>
      <c r="U716" s="4"/>
      <c r="V716" s="4"/>
      <c r="W716" s="4"/>
      <c r="X716" s="4"/>
    </row>
    <row r="717" spans="1:24" ht="37.5" customHeight="1">
      <c r="A717" s="17" t="s">
        <v>978</v>
      </c>
      <c r="B717" s="31" t="s">
        <v>979</v>
      </c>
      <c r="C717" s="26" t="s">
        <v>980</v>
      </c>
      <c r="D717" s="20" t="s">
        <v>25</v>
      </c>
      <c r="E717" s="24"/>
      <c r="F717" s="24"/>
      <c r="G717" s="24">
        <v>1.77</v>
      </c>
      <c r="H717" s="5">
        <v>40.706699999999998</v>
      </c>
      <c r="I717" s="7">
        <f>G717*H717</f>
        <v>72.050859000000003</v>
      </c>
      <c r="J717" s="24">
        <v>48</v>
      </c>
      <c r="K717" s="5">
        <v>1.637</v>
      </c>
      <c r="L717" s="7">
        <f t="shared" si="349"/>
        <v>78.575999999999993</v>
      </c>
      <c r="M717" s="24">
        <v>1.31</v>
      </c>
      <c r="N717" s="5">
        <v>40.706699999999998</v>
      </c>
      <c r="O717" s="14">
        <f t="shared" si="350"/>
        <v>53.325777000000002</v>
      </c>
      <c r="P717" s="24" t="s">
        <v>25</v>
      </c>
      <c r="Q717" s="24"/>
      <c r="R717" s="24"/>
      <c r="S717" s="7">
        <f t="shared" si="352"/>
        <v>72.050859000000003</v>
      </c>
      <c r="T717" s="8" t="s">
        <v>26</v>
      </c>
      <c r="U717" s="4"/>
      <c r="V717" s="4"/>
      <c r="W717" s="4"/>
      <c r="X717" s="4"/>
    </row>
    <row r="718" spans="1:24" ht="37.5" customHeight="1">
      <c r="A718" s="17" t="s">
        <v>978</v>
      </c>
      <c r="B718" s="31" t="s">
        <v>981</v>
      </c>
      <c r="C718" s="26" t="s">
        <v>36</v>
      </c>
      <c r="D718" s="20" t="s">
        <v>25</v>
      </c>
      <c r="E718" s="24"/>
      <c r="F718" s="24"/>
      <c r="G718" s="24" t="s">
        <v>25</v>
      </c>
      <c r="H718" s="24"/>
      <c r="I718" s="24"/>
      <c r="J718" s="54" t="s">
        <v>25</v>
      </c>
      <c r="K718" s="24"/>
      <c r="L718" s="24"/>
      <c r="M718" s="24" t="s">
        <v>25</v>
      </c>
      <c r="N718" s="24"/>
      <c r="O718" s="24"/>
      <c r="P718" s="24" t="s">
        <v>25</v>
      </c>
      <c r="Q718" s="54"/>
      <c r="R718" s="24"/>
      <c r="S718" s="24">
        <v>10.874000000000001</v>
      </c>
      <c r="T718" s="8" t="s">
        <v>43</v>
      </c>
      <c r="U718" s="4"/>
      <c r="V718" s="4"/>
      <c r="W718" s="4"/>
      <c r="X718" s="4"/>
    </row>
    <row r="719" spans="1:24" ht="37.5" customHeight="1">
      <c r="A719" s="17" t="s">
        <v>978</v>
      </c>
      <c r="B719" s="31" t="s">
        <v>982</v>
      </c>
      <c r="C719" s="26" t="s">
        <v>36</v>
      </c>
      <c r="D719" s="20" t="s">
        <v>25</v>
      </c>
      <c r="E719" s="24"/>
      <c r="F719" s="24"/>
      <c r="G719" s="24" t="s">
        <v>25</v>
      </c>
      <c r="H719" s="24"/>
      <c r="I719" s="24"/>
      <c r="J719" s="54" t="s">
        <v>25</v>
      </c>
      <c r="K719" s="24"/>
      <c r="L719" s="24"/>
      <c r="M719" s="24" t="s">
        <v>25</v>
      </c>
      <c r="N719" s="24"/>
      <c r="O719" s="24"/>
      <c r="P719" s="24" t="s">
        <v>25</v>
      </c>
      <c r="Q719" s="54"/>
      <c r="R719" s="24"/>
      <c r="S719" s="24">
        <v>12.78</v>
      </c>
      <c r="T719" s="8" t="s">
        <v>43</v>
      </c>
      <c r="U719" s="4"/>
      <c r="V719" s="4"/>
      <c r="W719" s="4"/>
      <c r="X719" s="4"/>
    </row>
    <row r="720" spans="1:24" ht="37.5" customHeight="1">
      <c r="A720" s="17" t="s">
        <v>978</v>
      </c>
      <c r="B720" s="31" t="s">
        <v>983</v>
      </c>
      <c r="C720" s="26" t="s">
        <v>36</v>
      </c>
      <c r="D720" s="20" t="s">
        <v>25</v>
      </c>
      <c r="E720" s="24"/>
      <c r="F720" s="24"/>
      <c r="G720" s="24" t="s">
        <v>25</v>
      </c>
      <c r="H720" s="24"/>
      <c r="I720" s="24"/>
      <c r="J720" s="54" t="s">
        <v>25</v>
      </c>
      <c r="K720" s="24"/>
      <c r="L720" s="24"/>
      <c r="M720" s="24" t="s">
        <v>61</v>
      </c>
      <c r="N720" s="24"/>
      <c r="O720" s="24"/>
      <c r="P720" s="24" t="s">
        <v>25</v>
      </c>
      <c r="Q720" s="54"/>
      <c r="R720" s="24"/>
      <c r="S720" s="24">
        <v>5.2015000000000002</v>
      </c>
      <c r="T720" s="8" t="s">
        <v>43</v>
      </c>
      <c r="U720" s="4"/>
      <c r="V720" s="4"/>
      <c r="W720" s="4"/>
      <c r="X720" s="4"/>
    </row>
    <row r="721" spans="1:24" ht="37.5" customHeight="1">
      <c r="A721" s="17" t="s">
        <v>978</v>
      </c>
      <c r="B721" s="31" t="s">
        <v>119</v>
      </c>
      <c r="C721" s="26" t="s">
        <v>174</v>
      </c>
      <c r="D721" s="20" t="s">
        <v>25</v>
      </c>
      <c r="E721" s="24"/>
      <c r="F721" s="24"/>
      <c r="G721" s="24" t="s">
        <v>25</v>
      </c>
      <c r="H721" s="24"/>
      <c r="I721" s="24"/>
      <c r="J721" s="54" t="s">
        <v>25</v>
      </c>
      <c r="K721" s="24"/>
      <c r="L721" s="24"/>
      <c r="M721" s="24">
        <v>0.13719999999999999</v>
      </c>
      <c r="N721" s="5">
        <v>40.706699999999998</v>
      </c>
      <c r="O721" s="14">
        <f t="shared" ref="O721:O723" si="353">M721*N721</f>
        <v>5.584959239999999</v>
      </c>
      <c r="P721" s="24">
        <v>24.24</v>
      </c>
      <c r="Q721" s="6">
        <v>0.105882</v>
      </c>
      <c r="R721" s="14">
        <f t="shared" ref="R721:R723" si="354">P721*Q721</f>
        <v>2.5665796799999998</v>
      </c>
      <c r="S721" s="7">
        <f t="shared" ref="S721:S723" si="355">MEDIAN(F721,I721,L721,O721,R721)</f>
        <v>4.0757694599999992</v>
      </c>
      <c r="T721" s="8" t="s">
        <v>26</v>
      </c>
      <c r="U721" s="4"/>
      <c r="V721" s="4"/>
      <c r="W721" s="4"/>
      <c r="X721" s="4"/>
    </row>
    <row r="722" spans="1:24" ht="37.5" customHeight="1">
      <c r="A722" s="17" t="s">
        <v>978</v>
      </c>
      <c r="B722" s="31" t="s">
        <v>117</v>
      </c>
      <c r="C722" s="26" t="s">
        <v>34</v>
      </c>
      <c r="D722" s="20" t="s">
        <v>25</v>
      </c>
      <c r="E722" s="24"/>
      <c r="F722" s="24"/>
      <c r="G722" s="24" t="s">
        <v>25</v>
      </c>
      <c r="H722" s="24"/>
      <c r="I722" s="24"/>
      <c r="J722" s="54" t="s">
        <v>25</v>
      </c>
      <c r="K722" s="24"/>
      <c r="L722" s="24"/>
      <c r="M722" s="24">
        <v>0.16800000000000001</v>
      </c>
      <c r="N722" s="5">
        <v>40.706699999999998</v>
      </c>
      <c r="O722" s="14">
        <f t="shared" si="353"/>
        <v>6.8387256000000001</v>
      </c>
      <c r="P722" s="24">
        <v>30.3</v>
      </c>
      <c r="Q722" s="6">
        <v>0.105882</v>
      </c>
      <c r="R722" s="14">
        <f t="shared" si="354"/>
        <v>3.2082246000000003</v>
      </c>
      <c r="S722" s="7">
        <f t="shared" si="355"/>
        <v>5.0234751000000006</v>
      </c>
      <c r="T722" s="8" t="s">
        <v>26</v>
      </c>
      <c r="U722" s="4"/>
      <c r="V722" s="4"/>
      <c r="W722" s="4"/>
      <c r="X722" s="4"/>
    </row>
    <row r="723" spans="1:24" ht="37.5" customHeight="1">
      <c r="A723" s="17" t="s">
        <v>978</v>
      </c>
      <c r="B723" s="31" t="s">
        <v>118</v>
      </c>
      <c r="C723" s="26" t="s">
        <v>70</v>
      </c>
      <c r="D723" s="20" t="s">
        <v>25</v>
      </c>
      <c r="E723" s="24"/>
      <c r="F723" s="24"/>
      <c r="G723" s="24" t="s">
        <v>25</v>
      </c>
      <c r="H723" s="24"/>
      <c r="I723" s="24"/>
      <c r="J723" s="54" t="s">
        <v>25</v>
      </c>
      <c r="K723" s="24"/>
      <c r="L723" s="24"/>
      <c r="M723" s="24">
        <v>0.27439999999999998</v>
      </c>
      <c r="N723" s="5">
        <v>40.706699999999998</v>
      </c>
      <c r="O723" s="14">
        <f t="shared" si="353"/>
        <v>11.169918479999998</v>
      </c>
      <c r="P723" s="24">
        <v>48.48</v>
      </c>
      <c r="Q723" s="6">
        <v>0.105882</v>
      </c>
      <c r="R723" s="14">
        <f t="shared" si="354"/>
        <v>5.1331593599999996</v>
      </c>
      <c r="S723" s="7">
        <f t="shared" si="355"/>
        <v>8.1515389199999984</v>
      </c>
      <c r="T723" s="8" t="s">
        <v>26</v>
      </c>
      <c r="U723" s="4"/>
      <c r="V723" s="4"/>
      <c r="W723" s="4"/>
      <c r="X723" s="4"/>
    </row>
    <row r="724" spans="1:24" ht="37.5" customHeight="1">
      <c r="A724" s="17" t="s">
        <v>978</v>
      </c>
      <c r="B724" s="31" t="s">
        <v>53</v>
      </c>
      <c r="C724" s="26" t="s">
        <v>36</v>
      </c>
      <c r="D724" s="20" t="s">
        <v>25</v>
      </c>
      <c r="E724" s="24"/>
      <c r="F724" s="24"/>
      <c r="G724" s="24" t="s">
        <v>25</v>
      </c>
      <c r="H724" s="24"/>
      <c r="I724" s="24"/>
      <c r="J724" s="24" t="s">
        <v>25</v>
      </c>
      <c r="K724" s="24"/>
      <c r="L724" s="24"/>
      <c r="M724" s="24" t="s">
        <v>25</v>
      </c>
      <c r="N724" s="24"/>
      <c r="O724" s="24"/>
      <c r="P724" s="24" t="s">
        <v>61</v>
      </c>
      <c r="Q724" s="24"/>
      <c r="R724" s="24"/>
      <c r="S724" s="24">
        <v>4.7206999999999999</v>
      </c>
      <c r="T724" s="8" t="s">
        <v>43</v>
      </c>
      <c r="U724" s="4"/>
      <c r="V724" s="4"/>
      <c r="W724" s="4"/>
      <c r="X724" s="4"/>
    </row>
    <row r="725" spans="1:24" ht="37.5" customHeight="1">
      <c r="A725" s="17" t="s">
        <v>984</v>
      </c>
      <c r="B725" s="31" t="s">
        <v>933</v>
      </c>
      <c r="C725" s="26" t="s">
        <v>985</v>
      </c>
      <c r="D725" s="20" t="s">
        <v>25</v>
      </c>
      <c r="E725" s="24"/>
      <c r="F725" s="24"/>
      <c r="G725" s="24">
        <v>0.35449999999999998</v>
      </c>
      <c r="H725" s="5">
        <v>40.706699999999998</v>
      </c>
      <c r="I725" s="7">
        <f t="shared" ref="I725:I728" si="356">G725*H725</f>
        <v>14.430525149999999</v>
      </c>
      <c r="J725" s="24">
        <v>21.123999999999999</v>
      </c>
      <c r="K725" s="5">
        <v>1.637</v>
      </c>
      <c r="L725" s="7">
        <f t="shared" ref="L725:L728" si="357">J725*K725</f>
        <v>34.579988</v>
      </c>
      <c r="M725" s="24" t="s">
        <v>25</v>
      </c>
      <c r="N725" s="24"/>
      <c r="O725" s="24"/>
      <c r="P725" s="24" t="s">
        <v>25</v>
      </c>
      <c r="Q725" s="24"/>
      <c r="R725" s="24"/>
      <c r="S725" s="7">
        <f t="shared" ref="S725:S728" si="358">MEDIAN(F725,I725,L725,O725,R725)</f>
        <v>24.505256574999997</v>
      </c>
      <c r="T725" s="8" t="s">
        <v>26</v>
      </c>
      <c r="U725" s="4"/>
      <c r="V725" s="4"/>
      <c r="W725" s="4"/>
      <c r="X725" s="4"/>
    </row>
    <row r="726" spans="1:24" ht="37.5" customHeight="1">
      <c r="A726" s="17" t="s">
        <v>984</v>
      </c>
      <c r="B726" s="31" t="s">
        <v>933</v>
      </c>
      <c r="C726" s="26" t="s">
        <v>986</v>
      </c>
      <c r="D726" s="20" t="s">
        <v>25</v>
      </c>
      <c r="E726" s="24"/>
      <c r="F726" s="24"/>
      <c r="G726" s="24">
        <v>0.92149999999999999</v>
      </c>
      <c r="H726" s="5">
        <v>40.706699999999998</v>
      </c>
      <c r="I726" s="7">
        <f t="shared" si="356"/>
        <v>37.511224049999996</v>
      </c>
      <c r="J726" s="24">
        <v>31.85</v>
      </c>
      <c r="K726" s="5">
        <v>1.637</v>
      </c>
      <c r="L726" s="7">
        <f t="shared" si="357"/>
        <v>52.138450000000006</v>
      </c>
      <c r="M726" s="24" t="s">
        <v>25</v>
      </c>
      <c r="N726" s="24"/>
      <c r="O726" s="24"/>
      <c r="P726" s="24" t="s">
        <v>25</v>
      </c>
      <c r="Q726" s="24"/>
      <c r="R726" s="24"/>
      <c r="S726" s="7">
        <f t="shared" si="358"/>
        <v>44.824837025000001</v>
      </c>
      <c r="T726" s="8" t="s">
        <v>26</v>
      </c>
      <c r="U726" s="4"/>
      <c r="V726" s="4"/>
      <c r="W726" s="4"/>
      <c r="X726" s="4"/>
    </row>
    <row r="727" spans="1:24" ht="37.5" customHeight="1">
      <c r="A727" s="17" t="s">
        <v>984</v>
      </c>
      <c r="B727" s="31" t="s">
        <v>933</v>
      </c>
      <c r="C727" s="26" t="s">
        <v>987</v>
      </c>
      <c r="D727" s="20" t="s">
        <v>25</v>
      </c>
      <c r="E727" s="24"/>
      <c r="F727" s="24"/>
      <c r="G727" s="24">
        <v>3.145</v>
      </c>
      <c r="H727" s="5">
        <v>40.706699999999998</v>
      </c>
      <c r="I727" s="7">
        <f t="shared" si="356"/>
        <v>128.0225715</v>
      </c>
      <c r="J727" s="24">
        <v>88.73</v>
      </c>
      <c r="K727" s="5">
        <v>1.637</v>
      </c>
      <c r="L727" s="7">
        <f t="shared" si="357"/>
        <v>145.25101000000001</v>
      </c>
      <c r="M727" s="24" t="s">
        <v>25</v>
      </c>
      <c r="N727" s="71"/>
      <c r="O727" s="24"/>
      <c r="P727" s="24" t="s">
        <v>25</v>
      </c>
      <c r="Q727" s="52"/>
      <c r="R727" s="24"/>
      <c r="S727" s="7">
        <f t="shared" si="358"/>
        <v>136.63679074999999</v>
      </c>
      <c r="T727" s="8" t="s">
        <v>26</v>
      </c>
      <c r="U727" s="4"/>
      <c r="V727" s="4"/>
      <c r="W727" s="4"/>
      <c r="X727" s="4"/>
    </row>
    <row r="728" spans="1:24" ht="37.5" customHeight="1">
      <c r="A728" s="17" t="s">
        <v>988</v>
      </c>
      <c r="B728" s="31" t="s">
        <v>770</v>
      </c>
      <c r="C728" s="26" t="s">
        <v>694</v>
      </c>
      <c r="D728" s="20" t="s">
        <v>25</v>
      </c>
      <c r="E728" s="24"/>
      <c r="F728" s="24"/>
      <c r="G728" s="24">
        <v>82.38</v>
      </c>
      <c r="H728" s="5">
        <v>40.706699999999998</v>
      </c>
      <c r="I728" s="7">
        <f t="shared" si="356"/>
        <v>3353.4179459999996</v>
      </c>
      <c r="J728" s="24">
        <v>1996.59</v>
      </c>
      <c r="K728" s="5">
        <v>1.637</v>
      </c>
      <c r="L728" s="7">
        <f t="shared" si="357"/>
        <v>3268.4178299999999</v>
      </c>
      <c r="M728" s="93">
        <v>90</v>
      </c>
      <c r="N728" s="5">
        <v>40.706699999999998</v>
      </c>
      <c r="O728" s="14">
        <f>M728*N728</f>
        <v>3663.6029999999996</v>
      </c>
      <c r="P728" s="24" t="s">
        <v>25</v>
      </c>
      <c r="Q728" s="54"/>
      <c r="R728" s="24"/>
      <c r="S728" s="7">
        <f t="shared" si="358"/>
        <v>3353.4179459999996</v>
      </c>
      <c r="T728" s="8" t="s">
        <v>26</v>
      </c>
      <c r="U728" s="4"/>
      <c r="V728" s="4"/>
      <c r="W728" s="4"/>
      <c r="X728" s="4"/>
    </row>
    <row r="729" spans="1:24" ht="37.5" customHeight="1">
      <c r="A729" s="17" t="s">
        <v>989</v>
      </c>
      <c r="B729" s="31" t="s">
        <v>990</v>
      </c>
      <c r="C729" s="26" t="s">
        <v>991</v>
      </c>
      <c r="D729" s="20" t="s">
        <v>25</v>
      </c>
      <c r="E729" s="24"/>
      <c r="F729" s="24"/>
      <c r="G729" s="24" t="s">
        <v>25</v>
      </c>
      <c r="H729" s="24"/>
      <c r="I729" s="24"/>
      <c r="J729" s="54" t="s">
        <v>25</v>
      </c>
      <c r="K729" s="24"/>
      <c r="L729" s="24"/>
      <c r="M729" s="93" t="s">
        <v>25</v>
      </c>
      <c r="N729" s="94"/>
      <c r="O729" s="24"/>
      <c r="P729" s="24" t="s">
        <v>25</v>
      </c>
      <c r="Q729" s="24"/>
      <c r="R729" s="24"/>
      <c r="S729" s="24">
        <v>72.39</v>
      </c>
      <c r="T729" s="8" t="s">
        <v>43</v>
      </c>
      <c r="U729" s="4"/>
      <c r="V729" s="4"/>
      <c r="W729" s="4"/>
      <c r="X729" s="4"/>
    </row>
    <row r="730" spans="1:24" ht="37.5" customHeight="1">
      <c r="A730" s="17" t="s">
        <v>989</v>
      </c>
      <c r="B730" s="31" t="s">
        <v>191</v>
      </c>
      <c r="C730" s="26" t="s">
        <v>991</v>
      </c>
      <c r="D730" s="20" t="s">
        <v>25</v>
      </c>
      <c r="E730" s="24"/>
      <c r="F730" s="24"/>
      <c r="G730" s="24" t="s">
        <v>25</v>
      </c>
      <c r="H730" s="24"/>
      <c r="I730" s="24"/>
      <c r="J730" s="54" t="s">
        <v>25</v>
      </c>
      <c r="K730" s="24"/>
      <c r="L730" s="24"/>
      <c r="M730" s="93" t="s">
        <v>25</v>
      </c>
      <c r="N730" s="94"/>
      <c r="O730" s="24"/>
      <c r="P730" s="24" t="s">
        <v>25</v>
      </c>
      <c r="Q730" s="24"/>
      <c r="R730" s="24"/>
      <c r="S730" s="24">
        <v>78.09</v>
      </c>
      <c r="T730" s="8" t="s">
        <v>43</v>
      </c>
      <c r="U730" s="4"/>
      <c r="V730" s="4"/>
      <c r="W730" s="4"/>
      <c r="X730" s="4"/>
    </row>
    <row r="731" spans="1:24" ht="37.5" customHeight="1">
      <c r="A731" s="17" t="s">
        <v>989</v>
      </c>
      <c r="B731" s="31" t="s">
        <v>191</v>
      </c>
      <c r="C731" s="26" t="s">
        <v>992</v>
      </c>
      <c r="D731" s="20" t="s">
        <v>25</v>
      </c>
      <c r="E731" s="24"/>
      <c r="F731" s="24"/>
      <c r="G731" s="24" t="s">
        <v>25</v>
      </c>
      <c r="H731" s="24"/>
      <c r="I731" s="24"/>
      <c r="J731" s="24" t="s">
        <v>25</v>
      </c>
      <c r="K731" s="24"/>
      <c r="L731" s="24"/>
      <c r="M731" s="93" t="s">
        <v>25</v>
      </c>
      <c r="N731" s="94"/>
      <c r="O731" s="24"/>
      <c r="P731" s="24" t="s">
        <v>25</v>
      </c>
      <c r="Q731" s="24"/>
      <c r="R731" s="24"/>
      <c r="S731" s="24" t="s">
        <v>25</v>
      </c>
      <c r="T731" s="8" t="s">
        <v>62</v>
      </c>
      <c r="U731" s="4"/>
      <c r="V731" s="4"/>
      <c r="W731" s="4"/>
      <c r="X731" s="4"/>
    </row>
    <row r="732" spans="1:24" ht="37.5" customHeight="1">
      <c r="A732" s="17" t="s">
        <v>993</v>
      </c>
      <c r="B732" s="31" t="s">
        <v>994</v>
      </c>
      <c r="C732" s="26" t="s">
        <v>286</v>
      </c>
      <c r="D732" s="20" t="s">
        <v>25</v>
      </c>
      <c r="E732" s="24"/>
      <c r="F732" s="24"/>
      <c r="G732" s="24" t="s">
        <v>25</v>
      </c>
      <c r="H732" s="24"/>
      <c r="I732" s="24"/>
      <c r="J732" s="54" t="s">
        <v>25</v>
      </c>
      <c r="K732" s="24"/>
      <c r="L732" s="24"/>
      <c r="M732" s="24" t="s">
        <v>25</v>
      </c>
      <c r="N732" s="52"/>
      <c r="O732" s="24"/>
      <c r="P732" s="24" t="s">
        <v>25</v>
      </c>
      <c r="Q732" s="24"/>
      <c r="R732" s="24"/>
      <c r="S732" s="52" t="s">
        <v>25</v>
      </c>
      <c r="T732" s="8" t="s">
        <v>62</v>
      </c>
      <c r="U732" s="4"/>
      <c r="V732" s="4"/>
      <c r="W732" s="4"/>
      <c r="X732" s="4"/>
    </row>
    <row r="733" spans="1:24" ht="37.5" customHeight="1">
      <c r="A733" s="17" t="s">
        <v>993</v>
      </c>
      <c r="B733" s="31" t="s">
        <v>994</v>
      </c>
      <c r="C733" s="26" t="s">
        <v>443</v>
      </c>
      <c r="D733" s="20" t="s">
        <v>25</v>
      </c>
      <c r="E733" s="24"/>
      <c r="F733" s="24"/>
      <c r="G733" s="24" t="s">
        <v>25</v>
      </c>
      <c r="H733" s="24"/>
      <c r="I733" s="24"/>
      <c r="J733" s="24" t="s">
        <v>25</v>
      </c>
      <c r="K733" s="24"/>
      <c r="L733" s="24"/>
      <c r="M733" s="24" t="s">
        <v>25</v>
      </c>
      <c r="N733" s="24"/>
      <c r="O733" s="24"/>
      <c r="P733" s="24" t="s">
        <v>25</v>
      </c>
      <c r="Q733" s="24"/>
      <c r="R733" s="24"/>
      <c r="S733" s="52" t="s">
        <v>25</v>
      </c>
      <c r="T733" s="8" t="s">
        <v>62</v>
      </c>
      <c r="U733" s="4"/>
      <c r="V733" s="4"/>
      <c r="W733" s="4"/>
      <c r="X733" s="4"/>
    </row>
    <row r="734" spans="1:24" ht="37.5" customHeight="1">
      <c r="A734" s="17" t="s">
        <v>995</v>
      </c>
      <c r="B734" s="31" t="s">
        <v>974</v>
      </c>
      <c r="C734" s="26" t="s">
        <v>996</v>
      </c>
      <c r="D734" s="20" t="s">
        <v>25</v>
      </c>
      <c r="E734" s="24"/>
      <c r="F734" s="24"/>
      <c r="G734" s="24" t="s">
        <v>25</v>
      </c>
      <c r="H734" s="24"/>
      <c r="I734" s="24"/>
      <c r="J734" s="54" t="s">
        <v>25</v>
      </c>
      <c r="K734" s="24"/>
      <c r="L734" s="24"/>
      <c r="M734" s="24" t="s">
        <v>25</v>
      </c>
      <c r="N734" s="24"/>
      <c r="O734" s="24"/>
      <c r="P734" s="24" t="s">
        <v>25</v>
      </c>
      <c r="Q734" s="24"/>
      <c r="R734" s="24"/>
      <c r="S734" s="24" t="s">
        <v>25</v>
      </c>
      <c r="T734" s="24" t="s">
        <v>62</v>
      </c>
      <c r="U734" s="4"/>
      <c r="V734" s="4"/>
      <c r="W734" s="4"/>
      <c r="X734" s="4"/>
    </row>
    <row r="735" spans="1:24" ht="37.5" customHeight="1">
      <c r="A735" s="17" t="s">
        <v>995</v>
      </c>
      <c r="B735" s="31" t="s">
        <v>974</v>
      </c>
      <c r="C735" s="26" t="s">
        <v>997</v>
      </c>
      <c r="D735" s="20" t="s">
        <v>25</v>
      </c>
      <c r="E735" s="24"/>
      <c r="F735" s="24"/>
      <c r="G735" s="24" t="s">
        <v>25</v>
      </c>
      <c r="H735" s="24"/>
      <c r="I735" s="24"/>
      <c r="J735" s="54" t="s">
        <v>25</v>
      </c>
      <c r="K735" s="24"/>
      <c r="L735" s="24"/>
      <c r="M735" s="24" t="s">
        <v>25</v>
      </c>
      <c r="N735" s="52"/>
      <c r="O735" s="24"/>
      <c r="P735" s="24" t="s">
        <v>25</v>
      </c>
      <c r="Q735" s="52"/>
      <c r="R735" s="24"/>
      <c r="S735" s="24">
        <v>2813.59</v>
      </c>
      <c r="T735" s="8" t="s">
        <v>43</v>
      </c>
      <c r="U735" s="4"/>
      <c r="V735" s="4"/>
      <c r="W735" s="4"/>
      <c r="X735" s="4"/>
    </row>
    <row r="736" spans="1:24" ht="37.5" customHeight="1">
      <c r="A736" s="17" t="s">
        <v>995</v>
      </c>
      <c r="B736" s="31" t="s">
        <v>998</v>
      </c>
      <c r="C736" s="26" t="s">
        <v>460</v>
      </c>
      <c r="D736" s="20" t="s">
        <v>25</v>
      </c>
      <c r="E736" s="24"/>
      <c r="F736" s="24"/>
      <c r="G736" s="24">
        <v>123.35</v>
      </c>
      <c r="H736" s="5">
        <v>40.706699999999998</v>
      </c>
      <c r="I736" s="7">
        <f>G736*H736</f>
        <v>5021.1714449999999</v>
      </c>
      <c r="J736" s="54" t="s">
        <v>25</v>
      </c>
      <c r="K736" s="24"/>
      <c r="L736" s="24"/>
      <c r="M736" s="24">
        <v>103.8</v>
      </c>
      <c r="N736" s="5">
        <v>40.706699999999998</v>
      </c>
      <c r="O736" s="14">
        <f>M736*N736</f>
        <v>4225.3554599999998</v>
      </c>
      <c r="P736" s="24" t="s">
        <v>25</v>
      </c>
      <c r="Q736" s="54"/>
      <c r="R736" s="24"/>
      <c r="S736" s="7">
        <f>MEDIAN(F736,I736,L736,O736,R736)</f>
        <v>4623.2634524999994</v>
      </c>
      <c r="T736" s="8" t="s">
        <v>26</v>
      </c>
      <c r="U736" s="4"/>
      <c r="V736" s="4"/>
      <c r="W736" s="4"/>
      <c r="X736" s="4"/>
    </row>
    <row r="737" spans="1:24" ht="37.5" customHeight="1">
      <c r="A737" s="17" t="s">
        <v>999</v>
      </c>
      <c r="B737" s="31" t="s">
        <v>770</v>
      </c>
      <c r="C737" s="26" t="s">
        <v>174</v>
      </c>
      <c r="D737" s="20" t="s">
        <v>25</v>
      </c>
      <c r="E737" s="24"/>
      <c r="F737" s="24"/>
      <c r="G737" s="24" t="s">
        <v>25</v>
      </c>
      <c r="H737" s="24"/>
      <c r="I737" s="24"/>
      <c r="J737" s="24" t="s">
        <v>25</v>
      </c>
      <c r="K737" s="24"/>
      <c r="L737" s="24"/>
      <c r="M737" s="24" t="s">
        <v>25</v>
      </c>
      <c r="N737" s="24"/>
      <c r="O737" s="24"/>
      <c r="P737" s="24" t="s">
        <v>25</v>
      </c>
      <c r="Q737" s="54"/>
      <c r="R737" s="24"/>
      <c r="S737" s="24" t="s">
        <v>25</v>
      </c>
      <c r="T737" s="24" t="s">
        <v>62</v>
      </c>
      <c r="U737" s="4"/>
      <c r="V737" s="4"/>
      <c r="W737" s="4"/>
      <c r="X737" s="4"/>
    </row>
    <row r="738" spans="1:24" ht="37.5" customHeight="1">
      <c r="A738" s="17" t="s">
        <v>1000</v>
      </c>
      <c r="B738" s="31" t="s">
        <v>1001</v>
      </c>
      <c r="C738" s="26" t="s">
        <v>1002</v>
      </c>
      <c r="D738" s="20" t="s">
        <v>25</v>
      </c>
      <c r="E738" s="24"/>
      <c r="F738" s="24"/>
      <c r="G738" s="24" t="s">
        <v>25</v>
      </c>
      <c r="H738" s="24"/>
      <c r="I738" s="24"/>
      <c r="J738" s="24" t="s">
        <v>25</v>
      </c>
      <c r="K738" s="24"/>
      <c r="L738" s="24"/>
      <c r="M738" s="24" t="s">
        <v>25</v>
      </c>
      <c r="N738" s="24"/>
      <c r="O738" s="24"/>
      <c r="P738" s="24" t="s">
        <v>25</v>
      </c>
      <c r="Q738" s="54"/>
      <c r="R738" s="24"/>
      <c r="S738" s="24">
        <v>260.67</v>
      </c>
      <c r="T738" s="8" t="s">
        <v>43</v>
      </c>
      <c r="U738" s="4"/>
      <c r="V738" s="4"/>
      <c r="W738" s="4"/>
      <c r="X738" s="4"/>
    </row>
    <row r="739" spans="1:24" ht="37.5" customHeight="1">
      <c r="A739" s="17" t="s">
        <v>1000</v>
      </c>
      <c r="B739" s="31" t="s">
        <v>1003</v>
      </c>
      <c r="C739" s="26" t="s">
        <v>1004</v>
      </c>
      <c r="D739" s="20" t="s">
        <v>25</v>
      </c>
      <c r="E739" s="24"/>
      <c r="F739" s="24"/>
      <c r="G739" s="24">
        <v>16.757999999999999</v>
      </c>
      <c r="H739" s="5">
        <v>40.706699999999998</v>
      </c>
      <c r="I739" s="7">
        <f>G739*H739</f>
        <v>682.16287859999989</v>
      </c>
      <c r="J739" s="54" t="s">
        <v>25</v>
      </c>
      <c r="K739" s="52"/>
      <c r="L739" s="24"/>
      <c r="M739" s="24">
        <v>45.994999999999997</v>
      </c>
      <c r="N739" s="5">
        <v>40.706699999999998</v>
      </c>
      <c r="O739" s="14">
        <f>M739*N739</f>
        <v>1872.3046664999997</v>
      </c>
      <c r="P739" s="24">
        <v>8125</v>
      </c>
      <c r="Q739" s="6">
        <v>0.105882</v>
      </c>
      <c r="R739" s="14">
        <f>P739*Q739</f>
        <v>860.29124999999999</v>
      </c>
      <c r="S739" s="7">
        <f>MEDIAN(F739,I739,L739,O739,R739)</f>
        <v>860.29124999999999</v>
      </c>
      <c r="T739" s="8" t="s">
        <v>26</v>
      </c>
      <c r="U739" s="4"/>
      <c r="V739" s="4"/>
      <c r="W739" s="4"/>
      <c r="X739" s="4"/>
    </row>
    <row r="740" spans="1:24" ht="37.5" customHeight="1">
      <c r="A740" s="17" t="s">
        <v>1000</v>
      </c>
      <c r="B740" s="31" t="s">
        <v>141</v>
      </c>
      <c r="C740" s="26" t="s">
        <v>1005</v>
      </c>
      <c r="D740" s="20" t="s">
        <v>25</v>
      </c>
      <c r="E740" s="24"/>
      <c r="F740" s="24"/>
      <c r="G740" s="24" t="s">
        <v>25</v>
      </c>
      <c r="H740" s="24"/>
      <c r="I740" s="24"/>
      <c r="J740" s="54" t="s">
        <v>25</v>
      </c>
      <c r="K740" s="24"/>
      <c r="L740" s="24"/>
      <c r="M740" s="24" t="s">
        <v>25</v>
      </c>
      <c r="N740" s="52"/>
      <c r="O740" s="24"/>
      <c r="P740" s="24" t="s">
        <v>25</v>
      </c>
      <c r="Q740" s="52"/>
      <c r="R740" s="24"/>
      <c r="S740" s="24" t="s">
        <v>25</v>
      </c>
      <c r="T740" s="24" t="s">
        <v>62</v>
      </c>
      <c r="U740" s="4"/>
      <c r="V740" s="4"/>
      <c r="W740" s="4"/>
      <c r="X740" s="4"/>
    </row>
    <row r="741" spans="1:24" ht="37.5" customHeight="1">
      <c r="A741" s="17" t="s">
        <v>1000</v>
      </c>
      <c r="B741" s="31" t="s">
        <v>819</v>
      </c>
      <c r="C741" s="26" t="s">
        <v>70</v>
      </c>
      <c r="D741" s="20" t="s">
        <v>25</v>
      </c>
      <c r="E741" s="24"/>
      <c r="F741" s="24"/>
      <c r="G741" s="24">
        <v>1.5085999999999999</v>
      </c>
      <c r="H741" s="5">
        <v>40.706699999999998</v>
      </c>
      <c r="I741" s="7">
        <f t="shared" ref="I741:I745" si="359">G741*H741</f>
        <v>61.410127619999997</v>
      </c>
      <c r="J741" s="24">
        <v>37.670999999999999</v>
      </c>
      <c r="K741" s="5">
        <v>1.637</v>
      </c>
      <c r="L741" s="7">
        <f t="shared" ref="L741:L745" si="360">J741*K741</f>
        <v>61.667426999999996</v>
      </c>
      <c r="M741" s="24">
        <v>3.32</v>
      </c>
      <c r="N741" s="5">
        <v>40.706699999999998</v>
      </c>
      <c r="O741" s="14">
        <f t="shared" ref="O741:O742" si="361">M741*N741</f>
        <v>135.146244</v>
      </c>
      <c r="P741" s="24">
        <v>534.79520000000002</v>
      </c>
      <c r="Q741" s="6">
        <v>0.105882</v>
      </c>
      <c r="R741" s="14">
        <f t="shared" ref="R741:R745" si="362">P741*Q741</f>
        <v>56.625185366400004</v>
      </c>
      <c r="S741" s="7">
        <f t="shared" ref="S741:S745" si="363">MEDIAN(F741,I741,L741,O741,R741)</f>
        <v>61.53877731</v>
      </c>
      <c r="T741" s="8" t="s">
        <v>26</v>
      </c>
      <c r="U741" s="4"/>
      <c r="V741" s="4"/>
      <c r="W741" s="4"/>
      <c r="X741" s="4"/>
    </row>
    <row r="742" spans="1:24" ht="37.5" customHeight="1">
      <c r="A742" s="17" t="s">
        <v>1006</v>
      </c>
      <c r="B742" s="31" t="s">
        <v>933</v>
      </c>
      <c r="C742" s="26" t="s">
        <v>294</v>
      </c>
      <c r="D742" s="20">
        <v>1.369</v>
      </c>
      <c r="E742" s="5">
        <v>9.3934999999999995</v>
      </c>
      <c r="F742" s="7">
        <f t="shared" ref="F742:F745" si="364">D742*E742</f>
        <v>12.8597015</v>
      </c>
      <c r="G742" s="24">
        <v>0.2555</v>
      </c>
      <c r="H742" s="5">
        <v>40.706699999999998</v>
      </c>
      <c r="I742" s="7">
        <f t="shared" si="359"/>
        <v>10.400561849999999</v>
      </c>
      <c r="J742" s="24">
        <v>7.8449999999999998</v>
      </c>
      <c r="K742" s="5">
        <v>1.637</v>
      </c>
      <c r="L742" s="7">
        <f t="shared" si="360"/>
        <v>12.842264999999999</v>
      </c>
      <c r="M742" s="24">
        <v>0.73499999999999999</v>
      </c>
      <c r="N742" s="5">
        <v>40.706699999999998</v>
      </c>
      <c r="O742" s="14">
        <f t="shared" si="361"/>
        <v>29.919424499999998</v>
      </c>
      <c r="P742" s="24">
        <v>211.5</v>
      </c>
      <c r="Q742" s="6">
        <v>0.105882</v>
      </c>
      <c r="R742" s="14">
        <f t="shared" si="362"/>
        <v>22.394043</v>
      </c>
      <c r="S742" s="7">
        <f t="shared" si="363"/>
        <v>12.8597015</v>
      </c>
      <c r="T742" s="8" t="s">
        <v>26</v>
      </c>
      <c r="U742" s="4"/>
      <c r="V742" s="4"/>
      <c r="W742" s="4"/>
      <c r="X742" s="4"/>
    </row>
    <row r="743" spans="1:24" ht="37.5" customHeight="1">
      <c r="A743" s="17" t="s">
        <v>1006</v>
      </c>
      <c r="B743" s="31" t="s">
        <v>933</v>
      </c>
      <c r="C743" s="26" t="s">
        <v>477</v>
      </c>
      <c r="D743" s="20">
        <v>1.7130000000000001</v>
      </c>
      <c r="E743" s="5">
        <v>9.3934999999999995</v>
      </c>
      <c r="F743" s="7">
        <f t="shared" si="364"/>
        <v>16.091065499999999</v>
      </c>
      <c r="G743" s="24">
        <v>0.42720000000000002</v>
      </c>
      <c r="H743" s="5">
        <v>40.706699999999998</v>
      </c>
      <c r="I743" s="7">
        <f t="shared" si="359"/>
        <v>17.389902240000001</v>
      </c>
      <c r="J743" s="24">
        <v>7.976</v>
      </c>
      <c r="K743" s="5">
        <v>1.637</v>
      </c>
      <c r="L743" s="7">
        <f t="shared" si="360"/>
        <v>13.056711999999999</v>
      </c>
      <c r="M743" s="24" t="s">
        <v>25</v>
      </c>
      <c r="N743" s="24"/>
      <c r="O743" s="24"/>
      <c r="P743" s="24">
        <v>243.7</v>
      </c>
      <c r="Q743" s="6">
        <v>0.105882</v>
      </c>
      <c r="R743" s="14">
        <f t="shared" si="362"/>
        <v>25.803443399999999</v>
      </c>
      <c r="S743" s="7">
        <f t="shared" si="363"/>
        <v>16.740483869999998</v>
      </c>
      <c r="T743" s="8" t="s">
        <v>26</v>
      </c>
      <c r="U743" s="4"/>
      <c r="V743" s="4"/>
      <c r="W743" s="4"/>
      <c r="X743" s="4"/>
    </row>
    <row r="744" spans="1:24" ht="37.5" customHeight="1">
      <c r="A744" s="17" t="s">
        <v>1006</v>
      </c>
      <c r="B744" s="31" t="s">
        <v>933</v>
      </c>
      <c r="C744" s="26" t="s">
        <v>662</v>
      </c>
      <c r="D744" s="20">
        <v>8.5649999999999995</v>
      </c>
      <c r="E744" s="5">
        <v>9.3934999999999995</v>
      </c>
      <c r="F744" s="7">
        <f t="shared" si="364"/>
        <v>80.455327499999996</v>
      </c>
      <c r="G744" s="24">
        <v>2.1360000000000001</v>
      </c>
      <c r="H744" s="5">
        <v>40.706699999999998</v>
      </c>
      <c r="I744" s="7">
        <f t="shared" si="359"/>
        <v>86.949511200000003</v>
      </c>
      <c r="J744" s="24">
        <v>39.880000000000003</v>
      </c>
      <c r="K744" s="5">
        <v>1.637</v>
      </c>
      <c r="L744" s="7">
        <f t="shared" si="360"/>
        <v>65.283560000000008</v>
      </c>
      <c r="M744" s="24" t="s">
        <v>25</v>
      </c>
      <c r="N744" s="24"/>
      <c r="O744" s="24"/>
      <c r="P744" s="24">
        <v>1218.5</v>
      </c>
      <c r="Q744" s="6">
        <v>0.105882</v>
      </c>
      <c r="R744" s="14">
        <f t="shared" si="362"/>
        <v>129.01721700000002</v>
      </c>
      <c r="S744" s="7">
        <f t="shared" si="363"/>
        <v>83.70241935</v>
      </c>
      <c r="T744" s="8" t="s">
        <v>26</v>
      </c>
      <c r="U744" s="4"/>
      <c r="V744" s="4"/>
      <c r="W744" s="4"/>
      <c r="X744" s="4"/>
    </row>
    <row r="745" spans="1:24" ht="37.5" customHeight="1">
      <c r="A745" s="17" t="s">
        <v>1006</v>
      </c>
      <c r="B745" s="31" t="s">
        <v>933</v>
      </c>
      <c r="C745" s="26" t="s">
        <v>1007</v>
      </c>
      <c r="D745" s="20">
        <v>17.13</v>
      </c>
      <c r="E745" s="5">
        <v>9.3934999999999995</v>
      </c>
      <c r="F745" s="7">
        <f t="shared" si="364"/>
        <v>160.91065499999999</v>
      </c>
      <c r="G745" s="24">
        <v>21.36</v>
      </c>
      <c r="H745" s="5">
        <v>40.706699999999998</v>
      </c>
      <c r="I745" s="7">
        <f t="shared" si="359"/>
        <v>869.49511199999995</v>
      </c>
      <c r="J745" s="24">
        <v>79.760000000000005</v>
      </c>
      <c r="K745" s="5">
        <v>1.637</v>
      </c>
      <c r="L745" s="7">
        <f t="shared" si="360"/>
        <v>130.56712000000002</v>
      </c>
      <c r="M745" s="24" t="s">
        <v>25</v>
      </c>
      <c r="N745" s="24"/>
      <c r="O745" s="24"/>
      <c r="P745" s="24">
        <v>2437</v>
      </c>
      <c r="Q745" s="6">
        <v>0.105882</v>
      </c>
      <c r="R745" s="14">
        <f t="shared" si="362"/>
        <v>258.03443400000003</v>
      </c>
      <c r="S745" s="7">
        <f t="shared" si="363"/>
        <v>209.47254450000003</v>
      </c>
      <c r="T745" s="8" t="s">
        <v>26</v>
      </c>
      <c r="U745" s="4"/>
      <c r="V745" s="4"/>
      <c r="W745" s="4"/>
      <c r="X745" s="4"/>
    </row>
    <row r="746" spans="1:24" ht="37.5" customHeight="1">
      <c r="A746" s="17" t="s">
        <v>1008</v>
      </c>
      <c r="B746" s="31" t="s">
        <v>191</v>
      </c>
      <c r="C746" s="26" t="s">
        <v>1009</v>
      </c>
      <c r="D746" s="20" t="s">
        <v>25</v>
      </c>
      <c r="E746" s="24"/>
      <c r="F746" s="24"/>
      <c r="G746" s="24" t="s">
        <v>25</v>
      </c>
      <c r="H746" s="24"/>
      <c r="I746" s="24"/>
      <c r="J746" s="54" t="s">
        <v>25</v>
      </c>
      <c r="K746" s="24"/>
      <c r="L746" s="24"/>
      <c r="M746" s="24" t="s">
        <v>25</v>
      </c>
      <c r="N746" s="24"/>
      <c r="O746" s="24"/>
      <c r="P746" s="24" t="s">
        <v>25</v>
      </c>
      <c r="Q746" s="54"/>
      <c r="R746" s="24"/>
      <c r="S746" s="24" t="s">
        <v>25</v>
      </c>
      <c r="T746" s="8" t="s">
        <v>62</v>
      </c>
      <c r="U746" s="4"/>
      <c r="V746" s="4"/>
      <c r="W746" s="4"/>
      <c r="X746" s="4"/>
    </row>
    <row r="747" spans="1:24" ht="37.5" customHeight="1">
      <c r="A747" s="17" t="s">
        <v>1008</v>
      </c>
      <c r="B747" s="31" t="s">
        <v>191</v>
      </c>
      <c r="C747" s="26" t="s">
        <v>1010</v>
      </c>
      <c r="D747" s="20" t="s">
        <v>25</v>
      </c>
      <c r="E747" s="24"/>
      <c r="F747" s="24"/>
      <c r="G747" s="24" t="s">
        <v>25</v>
      </c>
      <c r="H747" s="24"/>
      <c r="I747" s="24"/>
      <c r="J747" s="54" t="s">
        <v>25</v>
      </c>
      <c r="K747" s="24"/>
      <c r="L747" s="24"/>
      <c r="M747" s="24" t="s">
        <v>25</v>
      </c>
      <c r="N747" s="24"/>
      <c r="O747" s="24"/>
      <c r="P747" s="24" t="s">
        <v>25</v>
      </c>
      <c r="Q747" s="54"/>
      <c r="R747" s="24"/>
      <c r="S747" s="24" t="s">
        <v>25</v>
      </c>
      <c r="T747" s="8" t="s">
        <v>62</v>
      </c>
      <c r="U747" s="4"/>
      <c r="V747" s="4"/>
      <c r="W747" s="4"/>
      <c r="X747" s="4"/>
    </row>
    <row r="748" spans="1:24" ht="37.5" customHeight="1">
      <c r="A748" s="17" t="s">
        <v>1008</v>
      </c>
      <c r="B748" s="31" t="s">
        <v>191</v>
      </c>
      <c r="C748" s="26" t="s">
        <v>1011</v>
      </c>
      <c r="D748" s="20" t="s">
        <v>25</v>
      </c>
      <c r="E748" s="24"/>
      <c r="F748" s="24"/>
      <c r="G748" s="24" t="s">
        <v>25</v>
      </c>
      <c r="H748" s="24"/>
      <c r="I748" s="24"/>
      <c r="J748" s="54" t="s">
        <v>25</v>
      </c>
      <c r="K748" s="24"/>
      <c r="L748" s="24"/>
      <c r="M748" s="24" t="s">
        <v>25</v>
      </c>
      <c r="N748" s="24"/>
      <c r="O748" s="24"/>
      <c r="P748" s="24" t="s">
        <v>25</v>
      </c>
      <c r="Q748" s="54"/>
      <c r="R748" s="24"/>
      <c r="S748" s="24" t="s">
        <v>25</v>
      </c>
      <c r="T748" s="8" t="s">
        <v>62</v>
      </c>
      <c r="U748" s="4"/>
      <c r="V748" s="4"/>
      <c r="W748" s="4"/>
      <c r="X748" s="4"/>
    </row>
    <row r="749" spans="1:24" ht="37.5" customHeight="1">
      <c r="A749" s="17" t="s">
        <v>1008</v>
      </c>
      <c r="B749" s="31" t="s">
        <v>195</v>
      </c>
      <c r="C749" s="26" t="s">
        <v>1012</v>
      </c>
      <c r="D749" s="20" t="s">
        <v>25</v>
      </c>
      <c r="E749" s="24"/>
      <c r="F749" s="24"/>
      <c r="G749" s="24">
        <v>2.42</v>
      </c>
      <c r="H749" s="5">
        <v>40.706699999999998</v>
      </c>
      <c r="I749" s="7">
        <f t="shared" ref="I749:I750" si="365">G749*H749</f>
        <v>98.510213999999991</v>
      </c>
      <c r="J749" s="24">
        <v>82.81</v>
      </c>
      <c r="K749" s="5">
        <v>1.637</v>
      </c>
      <c r="L749" s="7">
        <f t="shared" ref="L749:L756" si="366">J749*K749</f>
        <v>135.55996999999999</v>
      </c>
      <c r="M749" s="24" t="s">
        <v>25</v>
      </c>
      <c r="N749" s="24"/>
      <c r="O749" s="24"/>
      <c r="P749" s="24" t="s">
        <v>25</v>
      </c>
      <c r="Q749" s="54"/>
      <c r="R749" s="24"/>
      <c r="S749" s="7">
        <f t="shared" ref="S749:S756" si="367">MEDIAN(F749,I749,L749,O749,R749)</f>
        <v>117.03509199999999</v>
      </c>
      <c r="T749" s="8" t="s">
        <v>26</v>
      </c>
      <c r="U749" s="4"/>
      <c r="V749" s="4"/>
      <c r="W749" s="4"/>
      <c r="X749" s="4"/>
    </row>
    <row r="750" spans="1:24" ht="37.5" customHeight="1">
      <c r="A750" s="17" t="s">
        <v>1008</v>
      </c>
      <c r="B750" s="31" t="s">
        <v>195</v>
      </c>
      <c r="C750" s="26" t="s">
        <v>1013</v>
      </c>
      <c r="D750" s="20" t="s">
        <v>25</v>
      </c>
      <c r="E750" s="24"/>
      <c r="F750" s="24"/>
      <c r="G750" s="24">
        <v>3.5493000000000001</v>
      </c>
      <c r="H750" s="5">
        <v>40.706699999999998</v>
      </c>
      <c r="I750" s="7">
        <f t="shared" si="365"/>
        <v>144.48029030999999</v>
      </c>
      <c r="J750" s="24">
        <v>121.4547</v>
      </c>
      <c r="K750" s="5">
        <v>1.637</v>
      </c>
      <c r="L750" s="7">
        <f t="shared" si="366"/>
        <v>198.82134390000002</v>
      </c>
      <c r="M750" s="24" t="s">
        <v>25</v>
      </c>
      <c r="N750" s="24"/>
      <c r="O750" s="24"/>
      <c r="P750" s="24" t="s">
        <v>25</v>
      </c>
      <c r="Q750" s="54"/>
      <c r="R750" s="24"/>
      <c r="S750" s="7">
        <f t="shared" si="367"/>
        <v>171.65081710499999</v>
      </c>
      <c r="T750" s="8" t="s">
        <v>26</v>
      </c>
      <c r="U750" s="4"/>
      <c r="V750" s="4"/>
      <c r="W750" s="4"/>
      <c r="X750" s="4"/>
    </row>
    <row r="751" spans="1:24" ht="37.5" customHeight="1">
      <c r="A751" s="17" t="s">
        <v>1008</v>
      </c>
      <c r="B751" s="31" t="s">
        <v>1014</v>
      </c>
      <c r="C751" s="26" t="s">
        <v>1015</v>
      </c>
      <c r="D751" s="20" t="s">
        <v>25</v>
      </c>
      <c r="E751" s="24"/>
      <c r="F751" s="24"/>
      <c r="G751" s="24" t="s">
        <v>25</v>
      </c>
      <c r="H751" s="24"/>
      <c r="I751" s="24"/>
      <c r="J751" s="24">
        <v>106.07</v>
      </c>
      <c r="K751" s="5">
        <v>1.637</v>
      </c>
      <c r="L751" s="7">
        <f t="shared" si="366"/>
        <v>173.63658999999998</v>
      </c>
      <c r="M751" s="24" t="s">
        <v>25</v>
      </c>
      <c r="N751" s="24"/>
      <c r="O751" s="24"/>
      <c r="P751" s="24">
        <v>1888</v>
      </c>
      <c r="Q751" s="6">
        <v>0.105882</v>
      </c>
      <c r="R751" s="14">
        <f t="shared" ref="R751:R755" si="368">P751*Q751</f>
        <v>199.905216</v>
      </c>
      <c r="S751" s="7">
        <f t="shared" si="367"/>
        <v>186.77090299999998</v>
      </c>
      <c r="T751" s="8" t="s">
        <v>26</v>
      </c>
      <c r="U751" s="4"/>
      <c r="V751" s="4"/>
      <c r="W751" s="4"/>
      <c r="X751" s="4"/>
    </row>
    <row r="752" spans="1:24" ht="37.5" customHeight="1">
      <c r="A752" s="17" t="s">
        <v>1016</v>
      </c>
      <c r="B752" s="31" t="s">
        <v>1017</v>
      </c>
      <c r="C752" s="26" t="s">
        <v>1018</v>
      </c>
      <c r="D752" s="20">
        <v>4.9889999999999999</v>
      </c>
      <c r="E752" s="5">
        <v>9.3934999999999995</v>
      </c>
      <c r="F752" s="7">
        <f t="shared" ref="F752:F755" si="369">D752*E752</f>
        <v>46.864171499999998</v>
      </c>
      <c r="G752" s="24">
        <v>1.71</v>
      </c>
      <c r="H752" s="5">
        <v>40.706699999999998</v>
      </c>
      <c r="I752" s="7">
        <f t="shared" ref="I752:I756" si="370">G752*H752</f>
        <v>69.608457000000001</v>
      </c>
      <c r="J752" s="24">
        <v>57.293999999999997</v>
      </c>
      <c r="K752" s="5">
        <v>1.637</v>
      </c>
      <c r="L752" s="7">
        <f t="shared" si="366"/>
        <v>93.790278000000001</v>
      </c>
      <c r="M752" s="24">
        <v>3.19</v>
      </c>
      <c r="N752" s="5">
        <v>40.706699999999998</v>
      </c>
      <c r="O752" s="14">
        <f t="shared" ref="O752:O756" si="371">M752*N752</f>
        <v>129.85437299999998</v>
      </c>
      <c r="P752" s="24">
        <v>582.8338</v>
      </c>
      <c r="Q752" s="6">
        <v>0.105882</v>
      </c>
      <c r="R752" s="14">
        <f t="shared" si="368"/>
        <v>61.711608411600004</v>
      </c>
      <c r="S752" s="7">
        <f t="shared" si="367"/>
        <v>69.608457000000001</v>
      </c>
      <c r="T752" s="8" t="s">
        <v>26</v>
      </c>
      <c r="U752" s="4"/>
      <c r="V752" s="4"/>
      <c r="W752" s="4"/>
      <c r="X752" s="4"/>
    </row>
    <row r="753" spans="1:24" ht="37.5" customHeight="1">
      <c r="A753" s="17" t="s">
        <v>1016</v>
      </c>
      <c r="B753" s="31" t="s">
        <v>1017</v>
      </c>
      <c r="C753" s="26" t="s">
        <v>1019</v>
      </c>
      <c r="D753" s="20">
        <v>6.65</v>
      </c>
      <c r="E753" s="5">
        <v>9.3934999999999995</v>
      </c>
      <c r="F753" s="7">
        <f t="shared" si="369"/>
        <v>62.466774999999998</v>
      </c>
      <c r="G753" s="24">
        <v>1.901</v>
      </c>
      <c r="H753" s="5">
        <v>40.706699999999998</v>
      </c>
      <c r="I753" s="7">
        <f t="shared" si="370"/>
        <v>77.38343669999999</v>
      </c>
      <c r="J753" s="24">
        <v>66.123000000000005</v>
      </c>
      <c r="K753" s="5">
        <v>1.637</v>
      </c>
      <c r="L753" s="7">
        <f t="shared" si="366"/>
        <v>108.243351</v>
      </c>
      <c r="M753" s="24">
        <v>3.6230000000000002</v>
      </c>
      <c r="N753" s="5">
        <v>40.706699999999998</v>
      </c>
      <c r="O753" s="14">
        <f t="shared" si="371"/>
        <v>147.48037410000001</v>
      </c>
      <c r="P753" s="24">
        <v>990</v>
      </c>
      <c r="Q753" s="6">
        <v>0.105882</v>
      </c>
      <c r="R753" s="14">
        <f t="shared" si="368"/>
        <v>104.82318000000001</v>
      </c>
      <c r="S753" s="7">
        <f t="shared" si="367"/>
        <v>104.82318000000001</v>
      </c>
      <c r="T753" s="8" t="s">
        <v>26</v>
      </c>
      <c r="U753" s="4"/>
      <c r="V753" s="4"/>
      <c r="W753" s="4"/>
      <c r="X753" s="4"/>
    </row>
    <row r="754" spans="1:24" ht="37.5" customHeight="1">
      <c r="A754" s="17" t="s">
        <v>1016</v>
      </c>
      <c r="B754" s="31" t="s">
        <v>1017</v>
      </c>
      <c r="C754" s="26" t="s">
        <v>1020</v>
      </c>
      <c r="D754" s="20">
        <v>9.9749999999999996</v>
      </c>
      <c r="E754" s="5">
        <v>9.3934999999999995</v>
      </c>
      <c r="F754" s="7">
        <f t="shared" si="369"/>
        <v>93.70016249999999</v>
      </c>
      <c r="G754" s="24">
        <v>2.6720000000000002</v>
      </c>
      <c r="H754" s="5">
        <v>40.706699999999998</v>
      </c>
      <c r="I754" s="7">
        <f t="shared" si="370"/>
        <v>108.7683024</v>
      </c>
      <c r="J754" s="24">
        <v>85</v>
      </c>
      <c r="K754" s="5">
        <v>1.637</v>
      </c>
      <c r="L754" s="7">
        <f t="shared" si="366"/>
        <v>139.14500000000001</v>
      </c>
      <c r="M754" s="24">
        <v>5.3395000000000001</v>
      </c>
      <c r="N754" s="5">
        <v>40.706699999999998</v>
      </c>
      <c r="O754" s="14">
        <f t="shared" si="371"/>
        <v>217.35342464999999</v>
      </c>
      <c r="P754" s="24">
        <v>1280.2</v>
      </c>
      <c r="Q754" s="6">
        <v>0.105882</v>
      </c>
      <c r="R754" s="14">
        <f t="shared" si="368"/>
        <v>135.55013640000001</v>
      </c>
      <c r="S754" s="7">
        <f t="shared" si="367"/>
        <v>135.55013640000001</v>
      </c>
      <c r="T754" s="8" t="s">
        <v>26</v>
      </c>
      <c r="U754" s="4"/>
      <c r="V754" s="4"/>
      <c r="W754" s="4"/>
      <c r="X754" s="4"/>
    </row>
    <row r="755" spans="1:24" ht="37.5" customHeight="1">
      <c r="A755" s="17" t="s">
        <v>1016</v>
      </c>
      <c r="B755" s="31" t="s">
        <v>1017</v>
      </c>
      <c r="C755" s="26" t="s">
        <v>1021</v>
      </c>
      <c r="D755" s="20">
        <v>12.8</v>
      </c>
      <c r="E755" s="5">
        <v>9.3934999999999995</v>
      </c>
      <c r="F755" s="7">
        <f t="shared" si="369"/>
        <v>120.2368</v>
      </c>
      <c r="G755" s="24">
        <v>3.488</v>
      </c>
      <c r="H755" s="5">
        <v>40.706699999999998</v>
      </c>
      <c r="I755" s="7">
        <f t="shared" si="370"/>
        <v>141.9849696</v>
      </c>
      <c r="J755" s="24">
        <v>105.18899999999999</v>
      </c>
      <c r="K755" s="5">
        <v>1.637</v>
      </c>
      <c r="L755" s="7">
        <f t="shared" si="366"/>
        <v>172.19439299999999</v>
      </c>
      <c r="M755" s="24">
        <v>6.2</v>
      </c>
      <c r="N755" s="5">
        <v>40.706699999999998</v>
      </c>
      <c r="O755" s="14">
        <f t="shared" si="371"/>
        <v>252.38154</v>
      </c>
      <c r="P755" s="24">
        <v>1319</v>
      </c>
      <c r="Q755" s="6">
        <v>0.105882</v>
      </c>
      <c r="R755" s="14">
        <f t="shared" si="368"/>
        <v>139.65835799999999</v>
      </c>
      <c r="S755" s="7">
        <f t="shared" si="367"/>
        <v>141.9849696</v>
      </c>
      <c r="T755" s="8" t="s">
        <v>26</v>
      </c>
      <c r="U755" s="4"/>
      <c r="V755" s="4"/>
      <c r="W755" s="4"/>
      <c r="X755" s="4"/>
    </row>
    <row r="756" spans="1:24" ht="37.5" customHeight="1">
      <c r="A756" s="17" t="s">
        <v>1022</v>
      </c>
      <c r="B756" s="31" t="s">
        <v>933</v>
      </c>
      <c r="C756" s="26" t="s">
        <v>1023</v>
      </c>
      <c r="D756" s="20" t="s">
        <v>25</v>
      </c>
      <c r="E756" s="24"/>
      <c r="F756" s="24"/>
      <c r="G756" s="24">
        <v>0.72099999999999997</v>
      </c>
      <c r="H756" s="5">
        <v>40.706699999999998</v>
      </c>
      <c r="I756" s="7">
        <f t="shared" si="370"/>
        <v>29.349530699999999</v>
      </c>
      <c r="J756" s="24">
        <v>23.074999999999999</v>
      </c>
      <c r="K756" s="5">
        <v>1.637</v>
      </c>
      <c r="L756" s="7">
        <f t="shared" si="366"/>
        <v>37.773775000000001</v>
      </c>
      <c r="M756" s="24">
        <v>0.75</v>
      </c>
      <c r="N756" s="5">
        <v>40.706699999999998</v>
      </c>
      <c r="O756" s="14">
        <f t="shared" si="371"/>
        <v>30.530024999999998</v>
      </c>
      <c r="P756" s="24" t="s">
        <v>25</v>
      </c>
      <c r="Q756" s="54"/>
      <c r="R756" s="24"/>
      <c r="S756" s="7">
        <f t="shared" si="367"/>
        <v>30.530024999999998</v>
      </c>
      <c r="T756" s="8" t="s">
        <v>26</v>
      </c>
      <c r="U756" s="4"/>
      <c r="V756" s="4"/>
      <c r="W756" s="4"/>
      <c r="X756" s="4"/>
    </row>
    <row r="757" spans="1:24" ht="37.5" customHeight="1">
      <c r="A757" s="17" t="s">
        <v>1024</v>
      </c>
      <c r="B757" s="31" t="s">
        <v>1025</v>
      </c>
      <c r="C757" s="26" t="s">
        <v>1026</v>
      </c>
      <c r="D757" s="20" t="s">
        <v>25</v>
      </c>
      <c r="E757" s="24"/>
      <c r="F757" s="24"/>
      <c r="G757" s="24" t="s">
        <v>25</v>
      </c>
      <c r="H757" s="24"/>
      <c r="I757" s="24"/>
      <c r="J757" s="54" t="s">
        <v>25</v>
      </c>
      <c r="K757" s="24"/>
      <c r="L757" s="24"/>
      <c r="M757" s="24" t="s">
        <v>25</v>
      </c>
      <c r="N757" s="24"/>
      <c r="O757" s="24"/>
      <c r="P757" s="24" t="s">
        <v>25</v>
      </c>
      <c r="Q757" s="24"/>
      <c r="R757" s="24"/>
      <c r="S757" s="95" t="s">
        <v>25</v>
      </c>
      <c r="T757" s="96" t="s">
        <v>62</v>
      </c>
      <c r="U757" s="4"/>
      <c r="V757" s="4"/>
      <c r="W757" s="4"/>
      <c r="X757" s="4"/>
    </row>
    <row r="758" spans="1:24" ht="37.5" customHeight="1">
      <c r="A758" s="17" t="s">
        <v>1024</v>
      </c>
      <c r="B758" s="31" t="s">
        <v>1027</v>
      </c>
      <c r="C758" s="26" t="s">
        <v>1028</v>
      </c>
      <c r="D758" s="20" t="s">
        <v>25</v>
      </c>
      <c r="E758" s="24"/>
      <c r="F758" s="24"/>
      <c r="G758" s="24" t="s">
        <v>25</v>
      </c>
      <c r="H758" s="24"/>
      <c r="I758" s="24"/>
      <c r="J758" s="54" t="s">
        <v>25</v>
      </c>
      <c r="K758" s="24"/>
      <c r="L758" s="24"/>
      <c r="M758" s="24" t="s">
        <v>25</v>
      </c>
      <c r="N758" s="24"/>
      <c r="O758" s="24"/>
      <c r="P758" s="24" t="s">
        <v>25</v>
      </c>
      <c r="Q758" s="24"/>
      <c r="R758" s="24"/>
      <c r="S758" s="24" t="s">
        <v>25</v>
      </c>
      <c r="T758" s="8" t="s">
        <v>62</v>
      </c>
      <c r="U758" s="4"/>
      <c r="V758" s="4"/>
      <c r="W758" s="4"/>
      <c r="X758" s="4"/>
    </row>
    <row r="759" spans="1:24" ht="37.5" customHeight="1">
      <c r="A759" s="17" t="s">
        <v>1029</v>
      </c>
      <c r="B759" s="31" t="s">
        <v>1030</v>
      </c>
      <c r="C759" s="26" t="s">
        <v>1031</v>
      </c>
      <c r="D759" s="20" t="s">
        <v>25</v>
      </c>
      <c r="E759" s="24"/>
      <c r="F759" s="24"/>
      <c r="G759" s="24" t="s">
        <v>25</v>
      </c>
      <c r="H759" s="24"/>
      <c r="I759" s="24"/>
      <c r="J759" s="54" t="s">
        <v>25</v>
      </c>
      <c r="K759" s="24"/>
      <c r="L759" s="24"/>
      <c r="M759" s="24" t="s">
        <v>25</v>
      </c>
      <c r="N759" s="24"/>
      <c r="O759" s="24"/>
      <c r="P759" s="24" t="s">
        <v>25</v>
      </c>
      <c r="Q759" s="24"/>
      <c r="R759" s="24"/>
      <c r="S759" s="13">
        <v>37.08</v>
      </c>
      <c r="T759" s="8" t="s">
        <v>43</v>
      </c>
      <c r="U759" s="4"/>
      <c r="V759" s="4"/>
      <c r="W759" s="4"/>
      <c r="X759" s="4"/>
    </row>
    <row r="760" spans="1:24" ht="37.5" customHeight="1">
      <c r="A760" s="17" t="s">
        <v>1029</v>
      </c>
      <c r="B760" s="31" t="s">
        <v>1030</v>
      </c>
      <c r="C760" s="26" t="s">
        <v>1032</v>
      </c>
      <c r="D760" s="20" t="s">
        <v>25</v>
      </c>
      <c r="E760" s="24"/>
      <c r="F760" s="24"/>
      <c r="G760" s="24" t="s">
        <v>25</v>
      </c>
      <c r="H760" s="24"/>
      <c r="I760" s="24"/>
      <c r="J760" s="54" t="s">
        <v>25</v>
      </c>
      <c r="K760" s="24"/>
      <c r="L760" s="24"/>
      <c r="M760" s="24" t="s">
        <v>25</v>
      </c>
      <c r="N760" s="24"/>
      <c r="O760" s="24"/>
      <c r="P760" s="24" t="s">
        <v>25</v>
      </c>
      <c r="Q760" s="24"/>
      <c r="R760" s="24"/>
      <c r="S760" s="20">
        <v>45.12</v>
      </c>
      <c r="T760" s="8" t="s">
        <v>43</v>
      </c>
      <c r="U760" s="4"/>
      <c r="V760" s="4"/>
      <c r="W760" s="4"/>
      <c r="X760" s="4"/>
    </row>
    <row r="761" spans="1:24" ht="37.5" customHeight="1">
      <c r="A761" s="17" t="s">
        <v>1029</v>
      </c>
      <c r="B761" s="31" t="s">
        <v>1030</v>
      </c>
      <c r="C761" s="26" t="s">
        <v>1033</v>
      </c>
      <c r="D761" s="20" t="s">
        <v>25</v>
      </c>
      <c r="E761" s="24"/>
      <c r="F761" s="24"/>
      <c r="G761" s="24" t="s">
        <v>25</v>
      </c>
      <c r="H761" s="24"/>
      <c r="I761" s="24"/>
      <c r="J761" s="24" t="s">
        <v>25</v>
      </c>
      <c r="K761" s="24"/>
      <c r="L761" s="24"/>
      <c r="M761" s="24" t="s">
        <v>25</v>
      </c>
      <c r="N761" s="24"/>
      <c r="O761" s="24"/>
      <c r="P761" s="24" t="s">
        <v>25</v>
      </c>
      <c r="Q761" s="24"/>
      <c r="R761" s="24"/>
      <c r="S761" s="95" t="s">
        <v>25</v>
      </c>
      <c r="T761" s="96" t="s">
        <v>62</v>
      </c>
      <c r="U761" s="4"/>
      <c r="V761" s="4"/>
      <c r="W761" s="4"/>
      <c r="X761" s="4"/>
    </row>
    <row r="762" spans="1:24" ht="37.5" customHeight="1">
      <c r="A762" s="17" t="s">
        <v>1029</v>
      </c>
      <c r="B762" s="31" t="s">
        <v>1030</v>
      </c>
      <c r="C762" s="26" t="s">
        <v>1034</v>
      </c>
      <c r="D762" s="20" t="s">
        <v>25</v>
      </c>
      <c r="E762" s="24"/>
      <c r="F762" s="24"/>
      <c r="G762" s="24">
        <v>0.1807</v>
      </c>
      <c r="H762" s="5">
        <v>40.706699999999998</v>
      </c>
      <c r="I762" s="7">
        <f t="shared" ref="I762:I764" si="372">G762*H762</f>
        <v>7.3557006899999999</v>
      </c>
      <c r="J762" s="54" t="s">
        <v>25</v>
      </c>
      <c r="K762" s="24"/>
      <c r="L762" s="24"/>
      <c r="M762" s="24">
        <v>0.50449999999999995</v>
      </c>
      <c r="N762" s="5">
        <v>40.706699999999998</v>
      </c>
      <c r="O762" s="14">
        <f t="shared" ref="O762:O764" si="373">M762*N762</f>
        <v>20.536530149999997</v>
      </c>
      <c r="P762" s="24" t="s">
        <v>25</v>
      </c>
      <c r="Q762" s="54"/>
      <c r="R762" s="24"/>
      <c r="S762" s="7">
        <f t="shared" ref="S762:S764" si="374">MEDIAN(F762,I762,L762,O762,R762)</f>
        <v>13.946115419999998</v>
      </c>
      <c r="T762" s="8" t="s">
        <v>26</v>
      </c>
      <c r="U762" s="4"/>
      <c r="V762" s="4"/>
      <c r="W762" s="4"/>
      <c r="X762" s="4"/>
    </row>
    <row r="763" spans="1:24" ht="37.5" customHeight="1">
      <c r="A763" s="17" t="s">
        <v>1029</v>
      </c>
      <c r="B763" s="31" t="s">
        <v>1030</v>
      </c>
      <c r="C763" s="26" t="s">
        <v>1035</v>
      </c>
      <c r="D763" s="20" t="s">
        <v>25</v>
      </c>
      <c r="E763" s="24"/>
      <c r="F763" s="24"/>
      <c r="G763" s="24">
        <v>0.90359999999999996</v>
      </c>
      <c r="H763" s="5">
        <v>40.706699999999998</v>
      </c>
      <c r="I763" s="7">
        <f t="shared" si="372"/>
        <v>36.78257412</v>
      </c>
      <c r="J763" s="54" t="s">
        <v>25</v>
      </c>
      <c r="K763" s="24"/>
      <c r="L763" s="24"/>
      <c r="M763" s="24">
        <v>2.5224000000000002</v>
      </c>
      <c r="N763" s="5">
        <v>40.706699999999998</v>
      </c>
      <c r="O763" s="14">
        <f t="shared" si="373"/>
        <v>102.67858008</v>
      </c>
      <c r="P763" s="24" t="s">
        <v>25</v>
      </c>
      <c r="Q763" s="24"/>
      <c r="R763" s="24"/>
      <c r="S763" s="7">
        <f t="shared" si="374"/>
        <v>69.730577100000005</v>
      </c>
      <c r="T763" s="8" t="s">
        <v>26</v>
      </c>
      <c r="U763" s="4"/>
      <c r="V763" s="4"/>
      <c r="W763" s="4"/>
      <c r="X763" s="4"/>
    </row>
    <row r="764" spans="1:24" ht="37.5" customHeight="1">
      <c r="A764" s="17" t="s">
        <v>1029</v>
      </c>
      <c r="B764" s="31" t="s">
        <v>1030</v>
      </c>
      <c r="C764" s="26" t="s">
        <v>1036</v>
      </c>
      <c r="D764" s="20" t="s">
        <v>25</v>
      </c>
      <c r="E764" s="24"/>
      <c r="F764" s="24"/>
      <c r="G764" s="24">
        <v>2.2589999999999999</v>
      </c>
      <c r="H764" s="5">
        <v>40.706699999999998</v>
      </c>
      <c r="I764" s="7">
        <f t="shared" si="372"/>
        <v>91.956435299999995</v>
      </c>
      <c r="J764" s="54" t="s">
        <v>25</v>
      </c>
      <c r="K764" s="24"/>
      <c r="L764" s="24"/>
      <c r="M764" s="24">
        <v>5.0448000000000004</v>
      </c>
      <c r="N764" s="5">
        <v>40.706699999999998</v>
      </c>
      <c r="O764" s="14">
        <f t="shared" si="373"/>
        <v>205.35716016000001</v>
      </c>
      <c r="P764" s="24" t="s">
        <v>25</v>
      </c>
      <c r="Q764" s="24"/>
      <c r="R764" s="24"/>
      <c r="S764" s="7">
        <f t="shared" si="374"/>
        <v>148.65679772999999</v>
      </c>
      <c r="T764" s="8" t="s">
        <v>26</v>
      </c>
      <c r="U764" s="4"/>
      <c r="V764" s="4"/>
      <c r="W764" s="4"/>
      <c r="X764" s="4"/>
    </row>
    <row r="765" spans="1:24" ht="37.5" customHeight="1">
      <c r="A765" s="17" t="s">
        <v>1037</v>
      </c>
      <c r="B765" s="31" t="s">
        <v>1038</v>
      </c>
      <c r="C765" s="26" t="s">
        <v>1039</v>
      </c>
      <c r="D765" s="20" t="s">
        <v>25</v>
      </c>
      <c r="E765" s="24"/>
      <c r="F765" s="24"/>
      <c r="G765" s="24" t="s">
        <v>25</v>
      </c>
      <c r="H765" s="24"/>
      <c r="I765" s="24"/>
      <c r="J765" s="24" t="s">
        <v>25</v>
      </c>
      <c r="K765" s="24"/>
      <c r="L765" s="24"/>
      <c r="M765" s="24" t="s">
        <v>25</v>
      </c>
      <c r="N765" s="24"/>
      <c r="O765" s="24"/>
      <c r="P765" s="24" t="s">
        <v>25</v>
      </c>
      <c r="Q765" s="24"/>
      <c r="R765" s="24"/>
      <c r="S765" s="24">
        <v>10.356999999999999</v>
      </c>
      <c r="T765" s="8" t="s">
        <v>43</v>
      </c>
      <c r="U765" s="4"/>
      <c r="V765" s="4"/>
      <c r="W765" s="4"/>
      <c r="X765" s="4"/>
    </row>
    <row r="766" spans="1:24" ht="37.5" customHeight="1">
      <c r="A766" s="17" t="s">
        <v>1040</v>
      </c>
      <c r="B766" s="31" t="s">
        <v>1041</v>
      </c>
      <c r="C766" s="26" t="s">
        <v>1042</v>
      </c>
      <c r="D766" s="20" t="s">
        <v>25</v>
      </c>
      <c r="E766" s="24"/>
      <c r="F766" s="24"/>
      <c r="G766" s="24">
        <v>3.2099999999999997E-2</v>
      </c>
      <c r="H766" s="5">
        <v>40.706699999999998</v>
      </c>
      <c r="I766" s="7">
        <f t="shared" ref="I766:I776" si="375">G766*H766</f>
        <v>1.3066850699999999</v>
      </c>
      <c r="J766" s="24">
        <v>2.1749999999999998</v>
      </c>
      <c r="K766" s="5">
        <v>1.637</v>
      </c>
      <c r="L766" s="7">
        <f t="shared" ref="L766:L768" si="376">J766*K766</f>
        <v>3.5604749999999998</v>
      </c>
      <c r="M766" s="24">
        <v>8.2500000000000004E-2</v>
      </c>
      <c r="N766" s="5">
        <v>40.706699999999998</v>
      </c>
      <c r="O766" s="14">
        <f t="shared" ref="O766:O776" si="377">M766*N766</f>
        <v>3.35830275</v>
      </c>
      <c r="P766" s="24" t="s">
        <v>25</v>
      </c>
      <c r="Q766" s="54"/>
      <c r="R766" s="24"/>
      <c r="S766" s="7">
        <f t="shared" ref="S766:S776" si="378">MEDIAN(F766,I766,L766,O766,R766)</f>
        <v>3.35830275</v>
      </c>
      <c r="T766" s="8" t="s">
        <v>26</v>
      </c>
      <c r="U766" s="4"/>
      <c r="V766" s="4"/>
      <c r="W766" s="4"/>
      <c r="X766" s="4"/>
    </row>
    <row r="767" spans="1:24" ht="37.5" customHeight="1">
      <c r="A767" s="17" t="s">
        <v>1040</v>
      </c>
      <c r="B767" s="31" t="s">
        <v>1043</v>
      </c>
      <c r="C767" s="26" t="s">
        <v>1044</v>
      </c>
      <c r="D767" s="20" t="s">
        <v>25</v>
      </c>
      <c r="E767" s="24"/>
      <c r="F767" s="24"/>
      <c r="G767" s="24">
        <v>8.0199999999999994E-2</v>
      </c>
      <c r="H767" s="5">
        <v>40.706699999999998</v>
      </c>
      <c r="I767" s="7">
        <f t="shared" si="375"/>
        <v>3.2646773399999995</v>
      </c>
      <c r="J767" s="24">
        <v>5.4375</v>
      </c>
      <c r="K767" s="5">
        <v>1.637</v>
      </c>
      <c r="L767" s="7">
        <f t="shared" si="376"/>
        <v>8.9011875000000007</v>
      </c>
      <c r="M767" s="24">
        <v>0.22</v>
      </c>
      <c r="N767" s="5">
        <v>40.706699999999998</v>
      </c>
      <c r="O767" s="14">
        <f t="shared" si="377"/>
        <v>8.9554739999999988</v>
      </c>
      <c r="P767" s="24" t="s">
        <v>25</v>
      </c>
      <c r="Q767" s="54"/>
      <c r="R767" s="24"/>
      <c r="S767" s="7">
        <f t="shared" si="378"/>
        <v>8.9011875000000007</v>
      </c>
      <c r="T767" s="8" t="s">
        <v>26</v>
      </c>
      <c r="U767" s="4"/>
      <c r="V767" s="4"/>
      <c r="W767" s="4"/>
      <c r="X767" s="4"/>
    </row>
    <row r="768" spans="1:24" ht="37.5" customHeight="1">
      <c r="A768" s="17" t="s">
        <v>1040</v>
      </c>
      <c r="B768" s="31" t="s">
        <v>1043</v>
      </c>
      <c r="C768" s="26" t="s">
        <v>1045</v>
      </c>
      <c r="D768" s="20" t="s">
        <v>25</v>
      </c>
      <c r="E768" s="24"/>
      <c r="F768" s="24"/>
      <c r="G768" s="24">
        <v>0.16039999999999999</v>
      </c>
      <c r="H768" s="5">
        <v>40.706699999999998</v>
      </c>
      <c r="I768" s="7">
        <f t="shared" si="375"/>
        <v>6.5293546799999991</v>
      </c>
      <c r="J768" s="24">
        <v>10.875</v>
      </c>
      <c r="K768" s="5">
        <v>1.637</v>
      </c>
      <c r="L768" s="7">
        <f t="shared" si="376"/>
        <v>17.802375000000001</v>
      </c>
      <c r="M768" s="24">
        <v>0.65900000000000003</v>
      </c>
      <c r="N768" s="5">
        <v>40.706699999999998</v>
      </c>
      <c r="O768" s="14">
        <f t="shared" si="377"/>
        <v>26.825715299999999</v>
      </c>
      <c r="P768" s="24" t="s">
        <v>25</v>
      </c>
      <c r="Q768" s="54"/>
      <c r="R768" s="24"/>
      <c r="S768" s="7">
        <f t="shared" si="378"/>
        <v>17.802375000000001</v>
      </c>
      <c r="T768" s="8" t="s">
        <v>26</v>
      </c>
      <c r="U768" s="4"/>
      <c r="V768" s="4"/>
      <c r="W768" s="4"/>
      <c r="X768" s="4"/>
    </row>
    <row r="769" spans="1:24" ht="37.5" customHeight="1">
      <c r="A769" s="17" t="s">
        <v>1040</v>
      </c>
      <c r="B769" s="31" t="s">
        <v>1046</v>
      </c>
      <c r="C769" s="26" t="s">
        <v>1047</v>
      </c>
      <c r="D769" s="20" t="s">
        <v>25</v>
      </c>
      <c r="E769" s="24"/>
      <c r="F769" s="24"/>
      <c r="G769" s="24">
        <v>0.71460000000000001</v>
      </c>
      <c r="H769" s="5">
        <v>40.706699999999998</v>
      </c>
      <c r="I769" s="7">
        <f t="shared" si="375"/>
        <v>29.089007819999999</v>
      </c>
      <c r="J769" s="54" t="s">
        <v>25</v>
      </c>
      <c r="K769" s="24"/>
      <c r="L769" s="84"/>
      <c r="M769" s="20">
        <v>0.63329999999999997</v>
      </c>
      <c r="N769" s="5">
        <v>40.706699999999998</v>
      </c>
      <c r="O769" s="14">
        <f t="shared" si="377"/>
        <v>25.779553109999998</v>
      </c>
      <c r="P769" s="24" t="s">
        <v>25</v>
      </c>
      <c r="Q769" s="54"/>
      <c r="R769" s="24"/>
      <c r="S769" s="7">
        <f t="shared" si="378"/>
        <v>27.434280465000001</v>
      </c>
      <c r="T769" s="8" t="s">
        <v>26</v>
      </c>
      <c r="U769" s="4"/>
      <c r="V769" s="4"/>
      <c r="W769" s="4"/>
      <c r="X769" s="4"/>
    </row>
    <row r="770" spans="1:24" ht="37.5" customHeight="1">
      <c r="A770" s="17" t="s">
        <v>1040</v>
      </c>
      <c r="B770" s="31" t="s">
        <v>1046</v>
      </c>
      <c r="C770" s="26" t="s">
        <v>1048</v>
      </c>
      <c r="D770" s="20" t="s">
        <v>25</v>
      </c>
      <c r="E770" s="24"/>
      <c r="F770" s="24"/>
      <c r="G770" s="24">
        <v>0.84</v>
      </c>
      <c r="H770" s="5">
        <v>40.706699999999998</v>
      </c>
      <c r="I770" s="7">
        <f t="shared" si="375"/>
        <v>34.193627999999997</v>
      </c>
      <c r="J770" s="54" t="s">
        <v>25</v>
      </c>
      <c r="K770" s="24"/>
      <c r="L770" s="16"/>
      <c r="M770" s="24">
        <v>1.3707</v>
      </c>
      <c r="N770" s="5">
        <v>40.706699999999998</v>
      </c>
      <c r="O770" s="14">
        <f t="shared" si="377"/>
        <v>55.796673689999999</v>
      </c>
      <c r="P770" s="24" t="s">
        <v>25</v>
      </c>
      <c r="Q770" s="54"/>
      <c r="R770" s="24"/>
      <c r="S770" s="7">
        <f t="shared" si="378"/>
        <v>44.995150844999998</v>
      </c>
      <c r="T770" s="8" t="s">
        <v>26</v>
      </c>
      <c r="U770" s="4"/>
      <c r="V770" s="4"/>
      <c r="W770" s="4"/>
      <c r="X770" s="4"/>
    </row>
    <row r="771" spans="1:24" ht="37.5" customHeight="1">
      <c r="A771" s="17" t="s">
        <v>1040</v>
      </c>
      <c r="B771" s="31" t="s">
        <v>1049</v>
      </c>
      <c r="C771" s="26" t="s">
        <v>1050</v>
      </c>
      <c r="D771" s="20" t="s">
        <v>25</v>
      </c>
      <c r="E771" s="24"/>
      <c r="F771" s="24"/>
      <c r="G771" s="24">
        <v>0.67620000000000002</v>
      </c>
      <c r="H771" s="5">
        <v>40.706699999999998</v>
      </c>
      <c r="I771" s="7">
        <f t="shared" si="375"/>
        <v>27.52587054</v>
      </c>
      <c r="J771" s="24" t="s">
        <v>25</v>
      </c>
      <c r="K771" s="24"/>
      <c r="L771" s="24"/>
      <c r="M771" s="24">
        <v>0.66700000000000004</v>
      </c>
      <c r="N771" s="5">
        <v>40.706699999999998</v>
      </c>
      <c r="O771" s="14">
        <f t="shared" si="377"/>
        <v>27.151368900000001</v>
      </c>
      <c r="P771" s="24" t="s">
        <v>25</v>
      </c>
      <c r="Q771" s="54"/>
      <c r="R771" s="24"/>
      <c r="S771" s="7">
        <f t="shared" si="378"/>
        <v>27.338619720000001</v>
      </c>
      <c r="T771" s="8" t="s">
        <v>26</v>
      </c>
      <c r="U771" s="4"/>
      <c r="V771" s="4"/>
      <c r="W771" s="4"/>
      <c r="X771" s="4"/>
    </row>
    <row r="772" spans="1:24" ht="37.5" customHeight="1">
      <c r="A772" s="17" t="s">
        <v>1040</v>
      </c>
      <c r="B772" s="31" t="s">
        <v>1046</v>
      </c>
      <c r="C772" s="26" t="s">
        <v>1051</v>
      </c>
      <c r="D772" s="20" t="s">
        <v>25</v>
      </c>
      <c r="E772" s="24"/>
      <c r="F772" s="24"/>
      <c r="G772" s="24">
        <v>0.88</v>
      </c>
      <c r="H772" s="5">
        <v>40.706699999999998</v>
      </c>
      <c r="I772" s="7">
        <f t="shared" si="375"/>
        <v>35.821895999999995</v>
      </c>
      <c r="J772" s="24" t="s">
        <v>25</v>
      </c>
      <c r="K772" s="24"/>
      <c r="L772" s="24"/>
      <c r="M772" s="24">
        <v>2.7412999999999998</v>
      </c>
      <c r="N772" s="5">
        <v>40.706699999999998</v>
      </c>
      <c r="O772" s="14">
        <f t="shared" si="377"/>
        <v>111.58927670999999</v>
      </c>
      <c r="P772" s="24" t="s">
        <v>25</v>
      </c>
      <c r="Q772" s="54"/>
      <c r="R772" s="24"/>
      <c r="S772" s="7">
        <f t="shared" si="378"/>
        <v>73.705586354999994</v>
      </c>
      <c r="T772" s="8" t="s">
        <v>26</v>
      </c>
      <c r="U772" s="4"/>
      <c r="V772" s="4"/>
      <c r="W772" s="4"/>
      <c r="X772" s="4"/>
    </row>
    <row r="773" spans="1:24" ht="37.5" customHeight="1">
      <c r="A773" s="17" t="s">
        <v>1040</v>
      </c>
      <c r="B773" s="31" t="s">
        <v>1052</v>
      </c>
      <c r="C773" s="26" t="s">
        <v>1053</v>
      </c>
      <c r="D773" s="20" t="s">
        <v>25</v>
      </c>
      <c r="E773" s="24"/>
      <c r="F773" s="24"/>
      <c r="G773" s="24">
        <v>0.89929999999999999</v>
      </c>
      <c r="H773" s="5">
        <v>40.706699999999998</v>
      </c>
      <c r="I773" s="7">
        <f t="shared" si="375"/>
        <v>36.607535309999996</v>
      </c>
      <c r="J773" s="24" t="s">
        <v>25</v>
      </c>
      <c r="K773" s="24"/>
      <c r="L773" s="24"/>
      <c r="M773" s="24">
        <v>0.98550000000000004</v>
      </c>
      <c r="N773" s="5">
        <v>40.706699999999998</v>
      </c>
      <c r="O773" s="14">
        <f t="shared" si="377"/>
        <v>40.116452850000002</v>
      </c>
      <c r="P773" s="24" t="s">
        <v>25</v>
      </c>
      <c r="Q773" s="54"/>
      <c r="R773" s="24"/>
      <c r="S773" s="7">
        <f t="shared" si="378"/>
        <v>38.361994080000002</v>
      </c>
      <c r="T773" s="8" t="s">
        <v>26</v>
      </c>
      <c r="U773" s="4"/>
      <c r="V773" s="4"/>
      <c r="W773" s="4"/>
      <c r="X773" s="4"/>
    </row>
    <row r="774" spans="1:24" ht="37.5" customHeight="1">
      <c r="A774" s="17" t="s">
        <v>1040</v>
      </c>
      <c r="B774" s="31" t="s">
        <v>1054</v>
      </c>
      <c r="C774" s="26" t="s">
        <v>1055</v>
      </c>
      <c r="D774" s="20" t="s">
        <v>25</v>
      </c>
      <c r="E774" s="24"/>
      <c r="F774" s="24"/>
      <c r="G774" s="24">
        <v>1.3434999999999999</v>
      </c>
      <c r="H774" s="5">
        <v>40.706699999999998</v>
      </c>
      <c r="I774" s="7">
        <f t="shared" si="375"/>
        <v>54.689451449999993</v>
      </c>
      <c r="J774" s="24" t="s">
        <v>25</v>
      </c>
      <c r="K774" s="24"/>
      <c r="L774" s="24"/>
      <c r="M774" s="24">
        <v>1.502</v>
      </c>
      <c r="N774" s="5">
        <v>40.706699999999998</v>
      </c>
      <c r="O774" s="14">
        <f t="shared" si="377"/>
        <v>61.141463399999999</v>
      </c>
      <c r="P774" s="24" t="s">
        <v>25</v>
      </c>
      <c r="Q774" s="54"/>
      <c r="R774" s="24"/>
      <c r="S774" s="7">
        <f t="shared" si="378"/>
        <v>57.915457425</v>
      </c>
      <c r="T774" s="8" t="s">
        <v>26</v>
      </c>
      <c r="U774" s="4"/>
      <c r="V774" s="4"/>
      <c r="W774" s="4"/>
      <c r="X774" s="4"/>
    </row>
    <row r="775" spans="1:24" ht="37.5" customHeight="1">
      <c r="A775" s="17" t="s">
        <v>1040</v>
      </c>
      <c r="B775" s="31" t="s">
        <v>605</v>
      </c>
      <c r="C775" s="26" t="s">
        <v>1056</v>
      </c>
      <c r="D775" s="20" t="s">
        <v>25</v>
      </c>
      <c r="E775" s="24"/>
      <c r="F775" s="24"/>
      <c r="G775" s="24">
        <v>3.48</v>
      </c>
      <c r="H775" s="5">
        <v>40.706699999999998</v>
      </c>
      <c r="I775" s="7">
        <f t="shared" si="375"/>
        <v>141.65931599999999</v>
      </c>
      <c r="J775" s="24" t="s">
        <v>25</v>
      </c>
      <c r="K775" s="52"/>
      <c r="L775" s="24"/>
      <c r="M775" s="24">
        <v>20.56</v>
      </c>
      <c r="N775" s="5">
        <v>40.706699999999998</v>
      </c>
      <c r="O775" s="14">
        <f t="shared" si="377"/>
        <v>836.92975199999989</v>
      </c>
      <c r="P775" s="24" t="s">
        <v>25</v>
      </c>
      <c r="Q775" s="54"/>
      <c r="R775" s="24"/>
      <c r="S775" s="7">
        <f t="shared" si="378"/>
        <v>489.29453399999994</v>
      </c>
      <c r="T775" s="8" t="s">
        <v>26</v>
      </c>
      <c r="U775" s="4"/>
      <c r="V775" s="4"/>
      <c r="W775" s="4"/>
      <c r="X775" s="4"/>
    </row>
    <row r="776" spans="1:24" ht="37.5" customHeight="1">
      <c r="A776" s="17" t="s">
        <v>1040</v>
      </c>
      <c r="B776" s="31" t="s">
        <v>605</v>
      </c>
      <c r="C776" s="26" t="s">
        <v>1057</v>
      </c>
      <c r="D776" s="20" t="s">
        <v>25</v>
      </c>
      <c r="E776" s="24"/>
      <c r="F776" s="24"/>
      <c r="G776" s="24">
        <v>16.402999999999999</v>
      </c>
      <c r="H776" s="5">
        <v>40.706699999999998</v>
      </c>
      <c r="I776" s="7">
        <f t="shared" si="375"/>
        <v>667.71200009999995</v>
      </c>
      <c r="J776" s="54" t="s">
        <v>25</v>
      </c>
      <c r="K776" s="24"/>
      <c r="L776" s="24"/>
      <c r="M776" s="24">
        <v>34.2667</v>
      </c>
      <c r="N776" s="5">
        <v>40.706699999999998</v>
      </c>
      <c r="O776" s="14">
        <f t="shared" si="377"/>
        <v>1394.8842768899999</v>
      </c>
      <c r="P776" s="24" t="s">
        <v>25</v>
      </c>
      <c r="Q776" s="24"/>
      <c r="R776" s="24"/>
      <c r="S776" s="7">
        <f t="shared" si="378"/>
        <v>1031.2981384949999</v>
      </c>
      <c r="T776" s="8" t="s">
        <v>26</v>
      </c>
      <c r="U776" s="4"/>
      <c r="V776" s="4"/>
      <c r="W776" s="4"/>
      <c r="X776" s="4"/>
    </row>
    <row r="777" spans="1:24" ht="37.5" customHeight="1">
      <c r="A777" s="17" t="s">
        <v>1058</v>
      </c>
      <c r="B777" s="31" t="s">
        <v>1059</v>
      </c>
      <c r="C777" s="26" t="s">
        <v>817</v>
      </c>
      <c r="D777" s="20" t="s">
        <v>25</v>
      </c>
      <c r="E777" s="24"/>
      <c r="F777" s="24"/>
      <c r="G777" s="24" t="s">
        <v>25</v>
      </c>
      <c r="H777" s="24"/>
      <c r="I777" s="24"/>
      <c r="J777" s="24" t="s">
        <v>25</v>
      </c>
      <c r="K777" s="24"/>
      <c r="L777" s="24"/>
      <c r="M777" s="24" t="s">
        <v>25</v>
      </c>
      <c r="N777" s="24"/>
      <c r="O777" s="24"/>
      <c r="P777" s="24" t="s">
        <v>25</v>
      </c>
      <c r="Q777" s="24"/>
      <c r="R777" s="24"/>
      <c r="S777" s="24" t="s">
        <v>25</v>
      </c>
      <c r="T777" s="8" t="s">
        <v>62</v>
      </c>
      <c r="U777" s="4"/>
      <c r="V777" s="4"/>
      <c r="W777" s="4"/>
      <c r="X777" s="4"/>
    </row>
    <row r="778" spans="1:24" ht="37.5" customHeight="1">
      <c r="A778" s="17" t="s">
        <v>1058</v>
      </c>
      <c r="B778" s="31" t="s">
        <v>770</v>
      </c>
      <c r="C778" s="26" t="s">
        <v>174</v>
      </c>
      <c r="D778" s="20" t="s">
        <v>25</v>
      </c>
      <c r="E778" s="24"/>
      <c r="F778" s="24"/>
      <c r="G778" s="24" t="s">
        <v>25</v>
      </c>
      <c r="H778" s="24"/>
      <c r="I778" s="24"/>
      <c r="J778" s="54" t="s">
        <v>25</v>
      </c>
      <c r="K778" s="24"/>
      <c r="L778" s="24"/>
      <c r="M778" s="24">
        <v>2.8231999999999999</v>
      </c>
      <c r="N778" s="5">
        <v>40.706699999999998</v>
      </c>
      <c r="O778" s="14">
        <f t="shared" ref="O778:O779" si="379">M778*N778</f>
        <v>114.92315543999999</v>
      </c>
      <c r="P778" s="24">
        <v>445.7833</v>
      </c>
      <c r="Q778" s="6">
        <v>0.105882</v>
      </c>
      <c r="R778" s="14">
        <f>P778*Q778</f>
        <v>47.200427370600003</v>
      </c>
      <c r="S778" s="7">
        <f t="shared" ref="S778:S779" si="380">MEDIAN(F778,I778,L778,O778,R778)</f>
        <v>81.061791405299999</v>
      </c>
      <c r="T778" s="8" t="s">
        <v>26</v>
      </c>
      <c r="U778" s="4"/>
      <c r="V778" s="4"/>
      <c r="W778" s="4"/>
      <c r="X778" s="4"/>
    </row>
    <row r="779" spans="1:24" ht="37.5" customHeight="1">
      <c r="A779" s="17" t="s">
        <v>1060</v>
      </c>
      <c r="B779" s="31" t="s">
        <v>933</v>
      </c>
      <c r="C779" s="26" t="s">
        <v>350</v>
      </c>
      <c r="D779" s="20" t="s">
        <v>25</v>
      </c>
      <c r="E779" s="24"/>
      <c r="F779" s="24"/>
      <c r="G779" s="24" t="s">
        <v>25</v>
      </c>
      <c r="H779" s="24"/>
      <c r="I779" s="24"/>
      <c r="J779" s="24">
        <v>8.5839999999999996</v>
      </c>
      <c r="K779" s="5">
        <v>1.637</v>
      </c>
      <c r="L779" s="7">
        <f>J779*K779</f>
        <v>14.052007999999999</v>
      </c>
      <c r="M779" s="24">
        <v>1.702</v>
      </c>
      <c r="N779" s="5">
        <v>40.706699999999998</v>
      </c>
      <c r="O779" s="14">
        <f t="shared" si="379"/>
        <v>69.282803399999992</v>
      </c>
      <c r="P779" s="24" t="s">
        <v>25</v>
      </c>
      <c r="Q779" s="52"/>
      <c r="R779" s="24"/>
      <c r="S779" s="7">
        <f t="shared" si="380"/>
        <v>41.667405699999996</v>
      </c>
      <c r="T779" s="8" t="s">
        <v>26</v>
      </c>
      <c r="U779" s="4"/>
      <c r="V779" s="4"/>
      <c r="W779" s="4"/>
      <c r="X779" s="4"/>
    </row>
    <row r="780" spans="1:24" ht="37.5" customHeight="1">
      <c r="A780" s="17" t="s">
        <v>1061</v>
      </c>
      <c r="B780" s="31" t="s">
        <v>1062</v>
      </c>
      <c r="C780" s="26" t="s">
        <v>1063</v>
      </c>
      <c r="D780" s="20" t="s">
        <v>25</v>
      </c>
      <c r="E780" s="24"/>
      <c r="F780" s="24"/>
      <c r="G780" s="24" t="s">
        <v>25</v>
      </c>
      <c r="H780" s="24"/>
      <c r="I780" s="24"/>
      <c r="J780" s="54" t="s">
        <v>25</v>
      </c>
      <c r="K780" s="24"/>
      <c r="L780" s="24"/>
      <c r="M780" s="24" t="s">
        <v>25</v>
      </c>
      <c r="N780" s="24"/>
      <c r="O780" s="24"/>
      <c r="P780" s="24" t="s">
        <v>25</v>
      </c>
      <c r="Q780" s="52"/>
      <c r="R780" s="24"/>
      <c r="S780" s="24">
        <v>116.19</v>
      </c>
      <c r="T780" s="8" t="s">
        <v>43</v>
      </c>
      <c r="U780" s="4"/>
      <c r="V780" s="4"/>
      <c r="W780" s="4"/>
      <c r="X780" s="4"/>
    </row>
    <row r="781" spans="1:24" ht="37.5" customHeight="1">
      <c r="A781" s="17" t="s">
        <v>1061</v>
      </c>
      <c r="B781" s="31" t="s">
        <v>1064</v>
      </c>
      <c r="C781" s="26" t="s">
        <v>1065</v>
      </c>
      <c r="D781" s="20" t="s">
        <v>25</v>
      </c>
      <c r="E781" s="24"/>
      <c r="F781" s="24"/>
      <c r="G781" s="24" t="s">
        <v>25</v>
      </c>
      <c r="H781" s="24"/>
      <c r="I781" s="24"/>
      <c r="J781" s="54" t="s">
        <v>25</v>
      </c>
      <c r="K781" s="24"/>
      <c r="L781" s="24"/>
      <c r="M781" s="24" t="s">
        <v>25</v>
      </c>
      <c r="N781" s="24"/>
      <c r="O781" s="24"/>
      <c r="P781" s="24" t="s">
        <v>25</v>
      </c>
      <c r="Q781" s="52"/>
      <c r="R781" s="24"/>
      <c r="S781" s="24">
        <v>1.3879999999999999</v>
      </c>
      <c r="T781" s="8" t="s">
        <v>43</v>
      </c>
      <c r="U781" s="4"/>
      <c r="V781" s="4"/>
      <c r="W781" s="4"/>
      <c r="X781" s="4"/>
    </row>
    <row r="782" spans="1:24" ht="37.5" customHeight="1">
      <c r="A782" s="17" t="s">
        <v>1066</v>
      </c>
      <c r="B782" s="31" t="s">
        <v>1067</v>
      </c>
      <c r="C782" s="26" t="s">
        <v>290</v>
      </c>
      <c r="D782" s="20" t="s">
        <v>25</v>
      </c>
      <c r="E782" s="24"/>
      <c r="F782" s="24"/>
      <c r="G782" s="24" t="s">
        <v>25</v>
      </c>
      <c r="H782" s="24"/>
      <c r="I782" s="24"/>
      <c r="J782" s="54" t="s">
        <v>25</v>
      </c>
      <c r="K782" s="24"/>
      <c r="L782" s="24"/>
      <c r="M782" s="24" t="s">
        <v>25</v>
      </c>
      <c r="N782" s="24"/>
      <c r="O782" s="24"/>
      <c r="P782" s="24" t="s">
        <v>25</v>
      </c>
      <c r="Q782" s="52"/>
      <c r="R782" s="24"/>
      <c r="S782" s="24" t="s">
        <v>25</v>
      </c>
      <c r="T782" s="8" t="s">
        <v>62</v>
      </c>
      <c r="U782" s="4"/>
      <c r="V782" s="4"/>
      <c r="W782" s="4"/>
      <c r="X782" s="4"/>
    </row>
    <row r="783" spans="1:24" ht="37.5" customHeight="1">
      <c r="A783" s="17" t="s">
        <v>1066</v>
      </c>
      <c r="B783" s="31" t="s">
        <v>1067</v>
      </c>
      <c r="C783" s="26" t="s">
        <v>107</v>
      </c>
      <c r="D783" s="20" t="s">
        <v>25</v>
      </c>
      <c r="E783" s="24"/>
      <c r="F783" s="24"/>
      <c r="G783" s="24" t="s">
        <v>25</v>
      </c>
      <c r="H783" s="24"/>
      <c r="I783" s="24"/>
      <c r="J783" s="54" t="s">
        <v>25</v>
      </c>
      <c r="K783" s="24"/>
      <c r="L783" s="24"/>
      <c r="M783" s="24" t="s">
        <v>25</v>
      </c>
      <c r="N783" s="24"/>
      <c r="O783" s="24"/>
      <c r="P783" s="24" t="s">
        <v>25</v>
      </c>
      <c r="Q783" s="52"/>
      <c r="R783" s="24"/>
      <c r="S783" s="24">
        <v>17.318999999999999</v>
      </c>
      <c r="T783" s="8" t="s">
        <v>43</v>
      </c>
      <c r="U783" s="4"/>
      <c r="V783" s="4"/>
      <c r="W783" s="4"/>
      <c r="X783" s="4"/>
    </row>
    <row r="784" spans="1:24" ht="37.5" customHeight="1">
      <c r="A784" s="17" t="s">
        <v>1066</v>
      </c>
      <c r="B784" s="31" t="s">
        <v>1067</v>
      </c>
      <c r="C784" s="26" t="s">
        <v>178</v>
      </c>
      <c r="D784" s="20" t="s">
        <v>25</v>
      </c>
      <c r="E784" s="24"/>
      <c r="F784" s="24"/>
      <c r="G784" s="24" t="s">
        <v>25</v>
      </c>
      <c r="H784" s="24"/>
      <c r="I784" s="24"/>
      <c r="J784" s="54" t="s">
        <v>25</v>
      </c>
      <c r="K784" s="24"/>
      <c r="L784" s="24"/>
      <c r="M784" s="24" t="s">
        <v>25</v>
      </c>
      <c r="N784" s="24"/>
      <c r="O784" s="24"/>
      <c r="P784" s="24" t="s">
        <v>25</v>
      </c>
      <c r="Q784" s="52"/>
      <c r="R784" s="24"/>
      <c r="S784" s="24" t="s">
        <v>25</v>
      </c>
      <c r="T784" s="8" t="s">
        <v>62</v>
      </c>
      <c r="U784" s="4"/>
      <c r="V784" s="4"/>
      <c r="W784" s="4"/>
      <c r="X784" s="4"/>
    </row>
    <row r="785" spans="1:24" ht="37.5" customHeight="1">
      <c r="A785" s="17" t="s">
        <v>1066</v>
      </c>
      <c r="B785" s="31" t="s">
        <v>1068</v>
      </c>
      <c r="C785" s="26" t="s">
        <v>1069</v>
      </c>
      <c r="D785" s="20">
        <v>10.656000000000001</v>
      </c>
      <c r="E785" s="5">
        <v>9.3934999999999995</v>
      </c>
      <c r="F785" s="7">
        <f t="shared" ref="F785:F786" si="381">D785*E785</f>
        <v>100.09713600000001</v>
      </c>
      <c r="G785" s="24">
        <v>2.13</v>
      </c>
      <c r="H785" s="5">
        <v>40.706699999999998</v>
      </c>
      <c r="I785" s="7">
        <f t="shared" ref="I785:I786" si="382">G785*H785</f>
        <v>86.705270999999996</v>
      </c>
      <c r="J785" s="24">
        <v>66.55</v>
      </c>
      <c r="K785" s="5">
        <v>1.637</v>
      </c>
      <c r="L785" s="7">
        <f t="shared" ref="L785:L787" si="383">J785*K785</f>
        <v>108.94234999999999</v>
      </c>
      <c r="M785" s="24">
        <v>4</v>
      </c>
      <c r="N785" s="5">
        <v>40.706699999999998</v>
      </c>
      <c r="O785" s="14">
        <f t="shared" ref="O785:O787" si="384">M785*N785</f>
        <v>162.82679999999999</v>
      </c>
      <c r="P785" s="24" t="s">
        <v>25</v>
      </c>
      <c r="Q785" s="52"/>
      <c r="R785" s="24"/>
      <c r="S785" s="7">
        <f t="shared" ref="S785:S787" si="385">MEDIAN(F785,I785,L785,O785,R785)</f>
        <v>104.51974300000001</v>
      </c>
      <c r="T785" s="8" t="s">
        <v>26</v>
      </c>
      <c r="U785" s="4"/>
      <c r="V785" s="4"/>
      <c r="W785" s="4"/>
      <c r="X785" s="4"/>
    </row>
    <row r="786" spans="1:24" ht="37.5" customHeight="1">
      <c r="A786" s="17" t="s">
        <v>1066</v>
      </c>
      <c r="B786" s="31" t="s">
        <v>1070</v>
      </c>
      <c r="C786" s="26" t="s">
        <v>1071</v>
      </c>
      <c r="D786" s="20">
        <v>17.760000000000002</v>
      </c>
      <c r="E786" s="5">
        <v>9.3934999999999995</v>
      </c>
      <c r="F786" s="7">
        <f t="shared" si="381"/>
        <v>166.82856000000001</v>
      </c>
      <c r="G786" s="24">
        <v>3.55</v>
      </c>
      <c r="H786" s="5">
        <v>40.706699999999998</v>
      </c>
      <c r="I786" s="7">
        <f t="shared" si="382"/>
        <v>144.50878499999999</v>
      </c>
      <c r="J786" s="24">
        <v>110.91670000000001</v>
      </c>
      <c r="K786" s="5">
        <v>1.637</v>
      </c>
      <c r="L786" s="7">
        <f t="shared" si="383"/>
        <v>181.57063790000001</v>
      </c>
      <c r="M786" s="24">
        <v>6.6666999999999996</v>
      </c>
      <c r="N786" s="5">
        <v>40.706699999999998</v>
      </c>
      <c r="O786" s="14">
        <f t="shared" si="384"/>
        <v>271.37935689</v>
      </c>
      <c r="P786" s="24" t="s">
        <v>25</v>
      </c>
      <c r="Q786" s="24"/>
      <c r="R786" s="24"/>
      <c r="S786" s="7">
        <f t="shared" si="385"/>
        <v>174.19959895</v>
      </c>
      <c r="T786" s="8" t="s">
        <v>26</v>
      </c>
      <c r="U786" s="4"/>
      <c r="V786" s="4"/>
      <c r="W786" s="4"/>
      <c r="X786" s="4"/>
    </row>
    <row r="787" spans="1:24" ht="37.5" customHeight="1">
      <c r="A787" s="17" t="s">
        <v>1072</v>
      </c>
      <c r="B787" s="31" t="s">
        <v>117</v>
      </c>
      <c r="C787" s="26" t="s">
        <v>39</v>
      </c>
      <c r="D787" s="20" t="s">
        <v>25</v>
      </c>
      <c r="E787" s="24"/>
      <c r="F787" s="24"/>
      <c r="G787" s="24" t="s">
        <v>25</v>
      </c>
      <c r="H787" s="24"/>
      <c r="I787" s="24"/>
      <c r="J787" s="24">
        <v>5.4127000000000001</v>
      </c>
      <c r="K787" s="5">
        <v>1.637</v>
      </c>
      <c r="L787" s="7">
        <f t="shared" si="383"/>
        <v>8.8605899000000008</v>
      </c>
      <c r="M787" s="24">
        <v>0.35799999999999998</v>
      </c>
      <c r="N787" s="5">
        <v>40.706699999999998</v>
      </c>
      <c r="O787" s="14">
        <f t="shared" si="384"/>
        <v>14.572998599999998</v>
      </c>
      <c r="P787" s="24" t="s">
        <v>25</v>
      </c>
      <c r="Q787" s="54"/>
      <c r="R787" s="24"/>
      <c r="S787" s="7">
        <f t="shared" si="385"/>
        <v>11.71679425</v>
      </c>
      <c r="T787" s="8" t="s">
        <v>26</v>
      </c>
      <c r="U787" s="4"/>
      <c r="V787" s="4"/>
      <c r="W787" s="4"/>
      <c r="X787" s="4"/>
    </row>
    <row r="788" spans="1:24" ht="37.5" customHeight="1">
      <c r="A788" s="17" t="s">
        <v>1073</v>
      </c>
      <c r="B788" s="31" t="s">
        <v>1074</v>
      </c>
      <c r="C788" s="26" t="s">
        <v>1007</v>
      </c>
      <c r="D788" s="20" t="s">
        <v>25</v>
      </c>
      <c r="E788" s="24"/>
      <c r="F788" s="24"/>
      <c r="G788" s="24" t="s">
        <v>25</v>
      </c>
      <c r="H788" s="24"/>
      <c r="I788" s="24"/>
      <c r="J788" s="54" t="s">
        <v>25</v>
      </c>
      <c r="K788" s="24"/>
      <c r="L788" s="24"/>
      <c r="M788" s="24" t="s">
        <v>25</v>
      </c>
      <c r="N788" s="24"/>
      <c r="O788" s="24"/>
      <c r="P788" s="24" t="s">
        <v>25</v>
      </c>
      <c r="Q788" s="54"/>
      <c r="R788" s="24"/>
      <c r="S788" s="24" t="s">
        <v>25</v>
      </c>
      <c r="T788" s="8" t="s">
        <v>62</v>
      </c>
      <c r="U788" s="4"/>
      <c r="V788" s="4"/>
      <c r="W788" s="4"/>
      <c r="X788" s="4"/>
    </row>
    <row r="789" spans="1:24" ht="37.5" customHeight="1">
      <c r="A789" s="17" t="s">
        <v>1073</v>
      </c>
      <c r="B789" s="31" t="s">
        <v>1074</v>
      </c>
      <c r="C789" s="26" t="s">
        <v>1075</v>
      </c>
      <c r="D789" s="20" t="s">
        <v>25</v>
      </c>
      <c r="E789" s="24"/>
      <c r="F789" s="24"/>
      <c r="G789" s="24" t="s">
        <v>25</v>
      </c>
      <c r="H789" s="24"/>
      <c r="I789" s="24"/>
      <c r="J789" s="24" t="s">
        <v>25</v>
      </c>
      <c r="K789" s="24"/>
      <c r="L789" s="24"/>
      <c r="M789" s="24" t="s">
        <v>25</v>
      </c>
      <c r="N789" s="24"/>
      <c r="O789" s="24"/>
      <c r="P789" s="24" t="s">
        <v>25</v>
      </c>
      <c r="Q789" s="54"/>
      <c r="R789" s="24"/>
      <c r="S789" s="24" t="s">
        <v>25</v>
      </c>
      <c r="T789" s="8" t="s">
        <v>62</v>
      </c>
      <c r="U789" s="4"/>
      <c r="V789" s="4"/>
      <c r="W789" s="4"/>
      <c r="X789" s="4"/>
    </row>
    <row r="790" spans="1:24" ht="37.5" customHeight="1">
      <c r="A790" s="17" t="s">
        <v>1073</v>
      </c>
      <c r="B790" s="31" t="s">
        <v>1076</v>
      </c>
      <c r="C790" s="26" t="s">
        <v>1077</v>
      </c>
      <c r="D790" s="20" t="s">
        <v>25</v>
      </c>
      <c r="E790" s="24"/>
      <c r="F790" s="24"/>
      <c r="G790" s="24" t="s">
        <v>25</v>
      </c>
      <c r="H790" s="24"/>
      <c r="I790" s="24"/>
      <c r="J790" s="24" t="s">
        <v>25</v>
      </c>
      <c r="K790" s="24"/>
      <c r="L790" s="24"/>
      <c r="M790" s="24" t="s">
        <v>25</v>
      </c>
      <c r="N790" s="24"/>
      <c r="O790" s="24"/>
      <c r="P790" s="24" t="s">
        <v>25</v>
      </c>
      <c r="Q790" s="54"/>
      <c r="R790" s="24"/>
      <c r="S790" s="24">
        <v>44.21</v>
      </c>
      <c r="T790" s="8" t="s">
        <v>43</v>
      </c>
      <c r="U790" s="4"/>
      <c r="V790" s="4"/>
      <c r="W790" s="4"/>
      <c r="X790" s="4"/>
    </row>
    <row r="791" spans="1:24" ht="37.5" customHeight="1">
      <c r="A791" s="17" t="s">
        <v>1073</v>
      </c>
      <c r="B791" s="31" t="s">
        <v>1076</v>
      </c>
      <c r="C791" s="26" t="s">
        <v>1078</v>
      </c>
      <c r="D791" s="20" t="s">
        <v>25</v>
      </c>
      <c r="E791" s="24"/>
      <c r="F791" s="24"/>
      <c r="G791" s="24" t="s">
        <v>25</v>
      </c>
      <c r="H791" s="24"/>
      <c r="I791" s="24"/>
      <c r="J791" s="24" t="s">
        <v>25</v>
      </c>
      <c r="K791" s="24"/>
      <c r="L791" s="24"/>
      <c r="M791" s="24" t="s">
        <v>25</v>
      </c>
      <c r="N791" s="24"/>
      <c r="O791" s="24"/>
      <c r="P791" s="24" t="s">
        <v>25</v>
      </c>
      <c r="Q791" s="54"/>
      <c r="R791" s="24"/>
      <c r="S791" s="24">
        <v>101.4</v>
      </c>
      <c r="T791" s="8" t="s">
        <v>43</v>
      </c>
      <c r="U791" s="4"/>
      <c r="V791" s="4"/>
      <c r="W791" s="4"/>
      <c r="X791" s="4"/>
    </row>
    <row r="792" spans="1:24" ht="37.5" customHeight="1">
      <c r="A792" s="17" t="s">
        <v>1079</v>
      </c>
      <c r="B792" s="31" t="s">
        <v>1080</v>
      </c>
      <c r="C792" s="26" t="s">
        <v>1081</v>
      </c>
      <c r="D792" s="20" t="s">
        <v>25</v>
      </c>
      <c r="E792" s="24"/>
      <c r="F792" s="24"/>
      <c r="G792" s="24" t="s">
        <v>25</v>
      </c>
      <c r="H792" s="24"/>
      <c r="I792" s="24"/>
      <c r="J792" s="54" t="s">
        <v>25</v>
      </c>
      <c r="K792" s="52"/>
      <c r="L792" s="24"/>
      <c r="M792" s="24" t="s">
        <v>25</v>
      </c>
      <c r="N792" s="24"/>
      <c r="O792" s="24"/>
      <c r="P792" s="24" t="s">
        <v>25</v>
      </c>
      <c r="Q792" s="54"/>
      <c r="R792" s="24"/>
      <c r="S792" s="24" t="s">
        <v>25</v>
      </c>
      <c r="T792" s="8" t="s">
        <v>62</v>
      </c>
      <c r="U792" s="4"/>
      <c r="V792" s="4"/>
      <c r="W792" s="4"/>
      <c r="X792" s="4"/>
    </row>
    <row r="793" spans="1:24" ht="37.5" customHeight="1">
      <c r="A793" s="17" t="s">
        <v>1079</v>
      </c>
      <c r="B793" s="31" t="s">
        <v>1067</v>
      </c>
      <c r="C793" s="26" t="s">
        <v>1082</v>
      </c>
      <c r="D793" s="20" t="s">
        <v>25</v>
      </c>
      <c r="E793" s="24"/>
      <c r="F793" s="24"/>
      <c r="G793" s="24" t="s">
        <v>25</v>
      </c>
      <c r="H793" s="24"/>
      <c r="I793" s="24"/>
      <c r="J793" s="54" t="s">
        <v>25</v>
      </c>
      <c r="K793" s="24"/>
      <c r="L793" s="24"/>
      <c r="M793" s="24" t="s">
        <v>25</v>
      </c>
      <c r="N793" s="24"/>
      <c r="O793" s="24"/>
      <c r="P793" s="24" t="s">
        <v>25</v>
      </c>
      <c r="Q793" s="24"/>
      <c r="R793" s="24"/>
      <c r="S793" s="24">
        <v>143.61600000000001</v>
      </c>
      <c r="T793" s="8" t="s">
        <v>43</v>
      </c>
      <c r="U793" s="4"/>
      <c r="V793" s="4"/>
      <c r="W793" s="4"/>
      <c r="X793" s="4"/>
    </row>
    <row r="794" spans="1:24" ht="37.5" customHeight="1">
      <c r="A794" s="17" t="s">
        <v>1079</v>
      </c>
      <c r="B794" s="31" t="s">
        <v>1067</v>
      </c>
      <c r="C794" s="26" t="s">
        <v>1083</v>
      </c>
      <c r="D794" s="20" t="s">
        <v>25</v>
      </c>
      <c r="E794" s="24"/>
      <c r="F794" s="24"/>
      <c r="G794" s="24" t="s">
        <v>25</v>
      </c>
      <c r="H794" s="24"/>
      <c r="I794" s="24"/>
      <c r="J794" s="54" t="s">
        <v>25</v>
      </c>
      <c r="K794" s="24"/>
      <c r="L794" s="24"/>
      <c r="M794" s="24" t="s">
        <v>25</v>
      </c>
      <c r="N794" s="24"/>
      <c r="O794" s="24"/>
      <c r="P794" s="24" t="s">
        <v>25</v>
      </c>
      <c r="Q794" s="24"/>
      <c r="R794" s="24"/>
      <c r="S794" s="24">
        <v>219.94399999999999</v>
      </c>
      <c r="T794" s="8" t="s">
        <v>43</v>
      </c>
      <c r="U794" s="4"/>
      <c r="V794" s="4"/>
      <c r="W794" s="4"/>
      <c r="X794" s="4"/>
    </row>
    <row r="795" spans="1:24" ht="37.5" customHeight="1">
      <c r="A795" s="17" t="s">
        <v>1084</v>
      </c>
      <c r="B795" s="31" t="s">
        <v>1085</v>
      </c>
      <c r="C795" s="26" t="s">
        <v>298</v>
      </c>
      <c r="D795" s="20" t="s">
        <v>25</v>
      </c>
      <c r="E795" s="24"/>
      <c r="F795" s="24"/>
      <c r="G795" s="24" t="s">
        <v>25</v>
      </c>
      <c r="H795" s="24"/>
      <c r="I795" s="24"/>
      <c r="J795" s="24">
        <v>11.061199999999999</v>
      </c>
      <c r="K795" s="5">
        <v>1.637</v>
      </c>
      <c r="L795" s="7">
        <f t="shared" ref="L795:L797" si="386">J795*K795</f>
        <v>18.107184399999998</v>
      </c>
      <c r="M795" s="24">
        <v>0.47599999999999998</v>
      </c>
      <c r="N795" s="5">
        <v>40.706699999999998</v>
      </c>
      <c r="O795" s="14">
        <f t="shared" ref="O795:O797" si="387">M795*N795</f>
        <v>19.376389199999998</v>
      </c>
      <c r="P795" s="24" t="s">
        <v>25</v>
      </c>
      <c r="Q795" s="24"/>
      <c r="R795" s="24"/>
      <c r="S795" s="7">
        <f t="shared" ref="S795:S797" si="388">MEDIAN(F795,I795,L795,O795,R795)</f>
        <v>18.7417868</v>
      </c>
      <c r="T795" s="8" t="s">
        <v>26</v>
      </c>
      <c r="U795" s="4"/>
      <c r="V795" s="4"/>
      <c r="W795" s="4"/>
      <c r="X795" s="4"/>
    </row>
    <row r="796" spans="1:24" ht="37.5" customHeight="1">
      <c r="A796" s="17" t="s">
        <v>1084</v>
      </c>
      <c r="B796" s="31" t="s">
        <v>1086</v>
      </c>
      <c r="C796" s="26" t="s">
        <v>861</v>
      </c>
      <c r="D796" s="20" t="s">
        <v>25</v>
      </c>
      <c r="E796" s="24"/>
      <c r="F796" s="24"/>
      <c r="G796" s="24" t="s">
        <v>25</v>
      </c>
      <c r="H796" s="24"/>
      <c r="I796" s="24"/>
      <c r="J796" s="24">
        <v>16.591799999999999</v>
      </c>
      <c r="K796" s="5">
        <v>1.637</v>
      </c>
      <c r="L796" s="7">
        <f t="shared" si="386"/>
        <v>27.160776599999998</v>
      </c>
      <c r="M796" s="24">
        <v>0.71399999999999997</v>
      </c>
      <c r="N796" s="5">
        <v>40.706699999999998</v>
      </c>
      <c r="O796" s="14">
        <f t="shared" si="387"/>
        <v>29.064583799999998</v>
      </c>
      <c r="P796" s="24" t="s">
        <v>25</v>
      </c>
      <c r="Q796" s="24"/>
      <c r="R796" s="24"/>
      <c r="S796" s="7">
        <f t="shared" si="388"/>
        <v>28.1126802</v>
      </c>
      <c r="T796" s="8" t="s">
        <v>26</v>
      </c>
      <c r="U796" s="4"/>
      <c r="V796" s="4"/>
      <c r="W796" s="4"/>
      <c r="X796" s="4"/>
    </row>
    <row r="797" spans="1:24" ht="37.5" customHeight="1">
      <c r="A797" s="17" t="s">
        <v>1084</v>
      </c>
      <c r="B797" s="31" t="s">
        <v>1086</v>
      </c>
      <c r="C797" s="26" t="s">
        <v>1087</v>
      </c>
      <c r="D797" s="20" t="s">
        <v>25</v>
      </c>
      <c r="E797" s="24"/>
      <c r="F797" s="24"/>
      <c r="G797" s="24" t="s">
        <v>25</v>
      </c>
      <c r="H797" s="24"/>
      <c r="I797" s="24"/>
      <c r="J797" s="24">
        <v>27.652999999999999</v>
      </c>
      <c r="K797" s="5">
        <v>1.637</v>
      </c>
      <c r="L797" s="7">
        <f t="shared" si="386"/>
        <v>45.267961</v>
      </c>
      <c r="M797" s="24">
        <v>1.19</v>
      </c>
      <c r="N797" s="5">
        <v>40.706699999999998</v>
      </c>
      <c r="O797" s="14">
        <f t="shared" si="387"/>
        <v>48.440972999999993</v>
      </c>
      <c r="P797" s="24" t="s">
        <v>25</v>
      </c>
      <c r="Q797" s="54"/>
      <c r="R797" s="24"/>
      <c r="S797" s="7">
        <f t="shared" si="388"/>
        <v>46.854467</v>
      </c>
      <c r="T797" s="8" t="s">
        <v>26</v>
      </c>
      <c r="U797" s="4"/>
      <c r="V797" s="4"/>
      <c r="W797" s="4"/>
      <c r="X797" s="4"/>
    </row>
    <row r="798" spans="1:24" ht="37.5" customHeight="1">
      <c r="A798" s="17" t="s">
        <v>1084</v>
      </c>
      <c r="B798" s="31" t="s">
        <v>1088</v>
      </c>
      <c r="C798" s="26" t="s">
        <v>1089</v>
      </c>
      <c r="D798" s="20" t="s">
        <v>25</v>
      </c>
      <c r="E798" s="24"/>
      <c r="F798" s="24"/>
      <c r="G798" s="24" t="s">
        <v>25</v>
      </c>
      <c r="H798" s="24"/>
      <c r="I798" s="24"/>
      <c r="J798" s="24" t="s">
        <v>25</v>
      </c>
      <c r="K798" s="24"/>
      <c r="L798" s="24"/>
      <c r="M798" s="24" t="s">
        <v>25</v>
      </c>
      <c r="N798" s="52"/>
      <c r="O798" s="24"/>
      <c r="P798" s="24" t="s">
        <v>25</v>
      </c>
      <c r="Q798" s="54"/>
      <c r="R798" s="24"/>
      <c r="S798" s="95" t="s">
        <v>25</v>
      </c>
      <c r="T798" s="96" t="s">
        <v>62</v>
      </c>
      <c r="U798" s="4"/>
      <c r="V798" s="4"/>
      <c r="W798" s="4"/>
      <c r="X798" s="4"/>
    </row>
    <row r="799" spans="1:24" ht="37.5" customHeight="1">
      <c r="A799" s="17" t="s">
        <v>1090</v>
      </c>
      <c r="B799" s="31" t="s">
        <v>1091</v>
      </c>
      <c r="C799" s="26" t="s">
        <v>152</v>
      </c>
      <c r="D799" s="20">
        <v>29</v>
      </c>
      <c r="E799" s="5">
        <v>9.3934999999999995</v>
      </c>
      <c r="F799" s="7">
        <f t="shared" ref="F799:F801" si="389">D799*E799</f>
        <v>272.41149999999999</v>
      </c>
      <c r="G799" s="24">
        <v>6.36</v>
      </c>
      <c r="H799" s="5">
        <v>40.706699999999998</v>
      </c>
      <c r="I799" s="7">
        <f t="shared" ref="I799:I804" si="390">G799*H799</f>
        <v>258.894612</v>
      </c>
      <c r="J799" s="24">
        <v>2915.34</v>
      </c>
      <c r="K799" s="5">
        <v>1.637</v>
      </c>
      <c r="L799" s="7">
        <f t="shared" ref="L799:L804" si="391">J799*K799</f>
        <v>4772.41158</v>
      </c>
      <c r="M799" s="24">
        <v>11.47</v>
      </c>
      <c r="N799" s="5">
        <v>40.706699999999998</v>
      </c>
      <c r="O799" s="14">
        <f t="shared" ref="O799:O801" si="392">M799*N799</f>
        <v>466.90584899999999</v>
      </c>
      <c r="P799" s="24" t="s">
        <v>25</v>
      </c>
      <c r="Q799" s="24"/>
      <c r="R799" s="24"/>
      <c r="S799" s="7">
        <f t="shared" ref="S799:S804" si="393">MEDIAN(F799,I799,L799,O799,R799)</f>
        <v>369.65867449999996</v>
      </c>
      <c r="T799" s="8" t="s">
        <v>26</v>
      </c>
      <c r="U799" s="4"/>
      <c r="V799" s="4"/>
      <c r="W799" s="4"/>
      <c r="X799" s="4"/>
    </row>
    <row r="800" spans="1:24" ht="37.5" customHeight="1">
      <c r="A800" s="17" t="s">
        <v>1090</v>
      </c>
      <c r="B800" s="31" t="s">
        <v>1091</v>
      </c>
      <c r="C800" s="26" t="s">
        <v>153</v>
      </c>
      <c r="D800" s="20">
        <v>58</v>
      </c>
      <c r="E800" s="5">
        <v>9.3934999999999995</v>
      </c>
      <c r="F800" s="7">
        <f t="shared" si="389"/>
        <v>544.82299999999998</v>
      </c>
      <c r="G800" s="24">
        <v>12.02</v>
      </c>
      <c r="H800" s="5">
        <v>40.706699999999998</v>
      </c>
      <c r="I800" s="7">
        <f t="shared" si="390"/>
        <v>489.29453399999994</v>
      </c>
      <c r="J800" s="24">
        <v>5723</v>
      </c>
      <c r="K800" s="5">
        <v>1.637</v>
      </c>
      <c r="L800" s="7">
        <f t="shared" si="391"/>
        <v>9368.5509999999995</v>
      </c>
      <c r="M800" s="24">
        <v>19.975000000000001</v>
      </c>
      <c r="N800" s="5">
        <v>40.706699999999998</v>
      </c>
      <c r="O800" s="14">
        <f t="shared" si="392"/>
        <v>813.1163325</v>
      </c>
      <c r="P800" s="24" t="s">
        <v>25</v>
      </c>
      <c r="Q800" s="24"/>
      <c r="R800" s="24"/>
      <c r="S800" s="7">
        <f t="shared" si="393"/>
        <v>678.96966625000005</v>
      </c>
      <c r="T800" s="8" t="s">
        <v>26</v>
      </c>
      <c r="U800" s="4"/>
      <c r="V800" s="4"/>
      <c r="W800" s="4"/>
      <c r="X800" s="4"/>
    </row>
    <row r="801" spans="1:24" ht="37.5" customHeight="1">
      <c r="A801" s="17" t="s">
        <v>1090</v>
      </c>
      <c r="B801" s="31" t="s">
        <v>1091</v>
      </c>
      <c r="C801" s="26" t="s">
        <v>1092</v>
      </c>
      <c r="D801" s="20">
        <v>116</v>
      </c>
      <c r="E801" s="5">
        <v>9.3934999999999995</v>
      </c>
      <c r="F801" s="7">
        <f t="shared" si="389"/>
        <v>1089.646</v>
      </c>
      <c r="G801" s="24">
        <v>24.74</v>
      </c>
      <c r="H801" s="5">
        <v>40.706699999999998</v>
      </c>
      <c r="I801" s="7">
        <f t="shared" si="390"/>
        <v>1007.0837579999999</v>
      </c>
      <c r="J801" s="24">
        <v>10522.88</v>
      </c>
      <c r="K801" s="5">
        <v>1.637</v>
      </c>
      <c r="L801" s="7">
        <f t="shared" si="391"/>
        <v>17225.954559999998</v>
      </c>
      <c r="M801" s="24">
        <v>42.914999999999999</v>
      </c>
      <c r="N801" s="5">
        <v>40.706699999999998</v>
      </c>
      <c r="O801" s="14">
        <f t="shared" si="392"/>
        <v>1746.9280305</v>
      </c>
      <c r="P801" s="24" t="s">
        <v>25</v>
      </c>
      <c r="Q801" s="24"/>
      <c r="R801" s="24"/>
      <c r="S801" s="7">
        <f t="shared" si="393"/>
        <v>1418.28701525</v>
      </c>
      <c r="T801" s="8" t="s">
        <v>26</v>
      </c>
      <c r="U801" s="4"/>
      <c r="V801" s="4"/>
      <c r="W801" s="4"/>
      <c r="X801" s="4"/>
    </row>
    <row r="802" spans="1:24" ht="37.5" customHeight="1">
      <c r="A802" s="17" t="s">
        <v>1090</v>
      </c>
      <c r="B802" s="31" t="s">
        <v>1093</v>
      </c>
      <c r="C802" s="26" t="s">
        <v>1094</v>
      </c>
      <c r="D802" s="20" t="s">
        <v>25</v>
      </c>
      <c r="E802" s="24"/>
      <c r="F802" s="24"/>
      <c r="G802" s="24">
        <v>8.57</v>
      </c>
      <c r="H802" s="5">
        <v>40.706699999999998</v>
      </c>
      <c r="I802" s="7">
        <f t="shared" si="390"/>
        <v>348.85641900000002</v>
      </c>
      <c r="J802" s="24">
        <v>2767.37</v>
      </c>
      <c r="K802" s="5">
        <v>1.637</v>
      </c>
      <c r="L802" s="7">
        <f t="shared" si="391"/>
        <v>4530.18469</v>
      </c>
      <c r="M802" s="24" t="s">
        <v>25</v>
      </c>
      <c r="N802" s="24"/>
      <c r="O802" s="24"/>
      <c r="P802" s="24" t="s">
        <v>25</v>
      </c>
      <c r="Q802" s="24"/>
      <c r="R802" s="24"/>
      <c r="S802" s="7">
        <f t="shared" si="393"/>
        <v>2439.5205545000003</v>
      </c>
      <c r="T802" s="8" t="s">
        <v>26</v>
      </c>
      <c r="U802" s="4"/>
      <c r="V802" s="4"/>
      <c r="W802" s="4"/>
      <c r="X802" s="4"/>
    </row>
    <row r="803" spans="1:24" ht="37.5" customHeight="1">
      <c r="A803" s="17" t="s">
        <v>1090</v>
      </c>
      <c r="B803" s="31" t="s">
        <v>1095</v>
      </c>
      <c r="C803" s="26" t="s">
        <v>1096</v>
      </c>
      <c r="D803" s="20" t="s">
        <v>25</v>
      </c>
      <c r="E803" s="24"/>
      <c r="F803" s="24"/>
      <c r="G803" s="24">
        <v>15.22</v>
      </c>
      <c r="H803" s="5">
        <v>40.706699999999998</v>
      </c>
      <c r="I803" s="7">
        <f t="shared" si="390"/>
        <v>619.55597399999999</v>
      </c>
      <c r="J803" s="24">
        <v>5665.82</v>
      </c>
      <c r="K803" s="5">
        <v>1.637</v>
      </c>
      <c r="L803" s="7">
        <f t="shared" si="391"/>
        <v>9274.9473399999988</v>
      </c>
      <c r="M803" s="24" t="s">
        <v>25</v>
      </c>
      <c r="N803" s="24"/>
      <c r="O803" s="24"/>
      <c r="P803" s="24" t="s">
        <v>25</v>
      </c>
      <c r="Q803" s="24"/>
      <c r="R803" s="24"/>
      <c r="S803" s="7">
        <f t="shared" si="393"/>
        <v>4947.2516569999989</v>
      </c>
      <c r="T803" s="8" t="s">
        <v>26</v>
      </c>
      <c r="U803" s="4"/>
      <c r="V803" s="4"/>
      <c r="W803" s="4"/>
      <c r="X803" s="4"/>
    </row>
    <row r="804" spans="1:24" ht="37.5" customHeight="1">
      <c r="A804" s="17" t="s">
        <v>1090</v>
      </c>
      <c r="B804" s="31" t="s">
        <v>1097</v>
      </c>
      <c r="C804" s="26" t="s">
        <v>1098</v>
      </c>
      <c r="D804" s="20" t="s">
        <v>25</v>
      </c>
      <c r="E804" s="24"/>
      <c r="F804" s="24"/>
      <c r="G804" s="24">
        <v>24.27</v>
      </c>
      <c r="H804" s="5">
        <v>40.706699999999998</v>
      </c>
      <c r="I804" s="7">
        <f t="shared" si="390"/>
        <v>987.95160899999996</v>
      </c>
      <c r="J804" s="24">
        <v>8400.42</v>
      </c>
      <c r="K804" s="5">
        <v>1.637</v>
      </c>
      <c r="L804" s="7">
        <f t="shared" si="391"/>
        <v>13751.48754</v>
      </c>
      <c r="M804" s="24" t="s">
        <v>25</v>
      </c>
      <c r="N804" s="24"/>
      <c r="O804" s="24"/>
      <c r="P804" s="24" t="s">
        <v>25</v>
      </c>
      <c r="Q804" s="24"/>
      <c r="R804" s="24"/>
      <c r="S804" s="7">
        <f t="shared" si="393"/>
        <v>7369.7195744999999</v>
      </c>
      <c r="T804" s="8" t="s">
        <v>26</v>
      </c>
      <c r="U804" s="4"/>
      <c r="V804" s="4"/>
      <c r="W804" s="4"/>
      <c r="X804" s="4"/>
    </row>
    <row r="805" spans="1:24" ht="37.5" customHeight="1">
      <c r="A805" s="17" t="s">
        <v>1099</v>
      </c>
      <c r="B805" s="31" t="s">
        <v>1100</v>
      </c>
      <c r="C805" s="26" t="s">
        <v>1101</v>
      </c>
      <c r="D805" s="20" t="s">
        <v>25</v>
      </c>
      <c r="E805" s="24"/>
      <c r="F805" s="24"/>
      <c r="G805" s="97" t="s">
        <v>61</v>
      </c>
      <c r="H805" s="24"/>
      <c r="I805" s="24"/>
      <c r="J805" s="24" t="s">
        <v>25</v>
      </c>
      <c r="K805" s="24"/>
      <c r="L805" s="24"/>
      <c r="M805" s="24" t="s">
        <v>25</v>
      </c>
      <c r="N805" s="24"/>
      <c r="O805" s="24"/>
      <c r="P805" s="24" t="s">
        <v>25</v>
      </c>
      <c r="Q805" s="24"/>
      <c r="R805" s="24"/>
      <c r="S805" s="13">
        <v>96.04</v>
      </c>
      <c r="T805" s="34" t="s">
        <v>43</v>
      </c>
      <c r="U805" s="4"/>
      <c r="V805" s="4"/>
      <c r="W805" s="4"/>
      <c r="X805" s="4"/>
    </row>
    <row r="806" spans="1:24" ht="37.5" customHeight="1">
      <c r="A806" s="17" t="s">
        <v>1102</v>
      </c>
      <c r="B806" s="31" t="s">
        <v>933</v>
      </c>
      <c r="C806" s="26" t="s">
        <v>294</v>
      </c>
      <c r="D806" s="20" t="s">
        <v>25</v>
      </c>
      <c r="E806" s="24"/>
      <c r="F806" s="24"/>
      <c r="G806" s="24" t="s">
        <v>25</v>
      </c>
      <c r="H806" s="24"/>
      <c r="I806" s="24"/>
      <c r="J806" s="24" t="s">
        <v>25</v>
      </c>
      <c r="K806" s="24"/>
      <c r="L806" s="24"/>
      <c r="M806" s="24" t="s">
        <v>25</v>
      </c>
      <c r="N806" s="24"/>
      <c r="O806" s="24"/>
      <c r="P806" s="24" t="s">
        <v>25</v>
      </c>
      <c r="Q806" s="24"/>
      <c r="R806" s="24"/>
      <c r="S806" s="95" t="s">
        <v>25</v>
      </c>
      <c r="T806" s="96" t="s">
        <v>62</v>
      </c>
      <c r="U806" s="4"/>
      <c r="V806" s="4"/>
      <c r="W806" s="4"/>
      <c r="X806" s="4"/>
    </row>
    <row r="807" spans="1:24" ht="37.5" customHeight="1">
      <c r="A807" s="17" t="s">
        <v>1102</v>
      </c>
      <c r="B807" s="31" t="s">
        <v>933</v>
      </c>
      <c r="C807" s="26" t="s">
        <v>107</v>
      </c>
      <c r="D807" s="20" t="s">
        <v>25</v>
      </c>
      <c r="E807" s="24"/>
      <c r="F807" s="24"/>
      <c r="G807" s="24" t="s">
        <v>25</v>
      </c>
      <c r="H807" s="24"/>
      <c r="I807" s="24"/>
      <c r="J807" s="24" t="s">
        <v>25</v>
      </c>
      <c r="K807" s="24"/>
      <c r="L807" s="24"/>
      <c r="M807" s="24" t="s">
        <v>25</v>
      </c>
      <c r="N807" s="24"/>
      <c r="O807" s="24"/>
      <c r="P807" s="24" t="s">
        <v>25</v>
      </c>
      <c r="Q807" s="24"/>
      <c r="R807" s="24"/>
      <c r="S807" s="95" t="s">
        <v>25</v>
      </c>
      <c r="T807" s="96" t="s">
        <v>62</v>
      </c>
      <c r="U807" s="4"/>
      <c r="V807" s="4"/>
      <c r="W807" s="4"/>
      <c r="X807" s="4"/>
    </row>
    <row r="808" spans="1:24" ht="37.5" customHeight="1">
      <c r="A808" s="17" t="s">
        <v>1102</v>
      </c>
      <c r="B808" s="31" t="s">
        <v>161</v>
      </c>
      <c r="C808" s="26" t="s">
        <v>310</v>
      </c>
      <c r="D808" s="20" t="s">
        <v>25</v>
      </c>
      <c r="E808" s="24"/>
      <c r="F808" s="24"/>
      <c r="G808" s="24" t="s">
        <v>25</v>
      </c>
      <c r="H808" s="24"/>
      <c r="I808" s="24"/>
      <c r="J808" s="24" t="s">
        <v>25</v>
      </c>
      <c r="K808" s="24"/>
      <c r="L808" s="24"/>
      <c r="M808" s="24" t="s">
        <v>25</v>
      </c>
      <c r="N808" s="24"/>
      <c r="O808" s="24"/>
      <c r="P808" s="24" t="s">
        <v>25</v>
      </c>
      <c r="Q808" s="24"/>
      <c r="R808" s="24"/>
      <c r="S808" s="95" t="s">
        <v>25</v>
      </c>
      <c r="T808" s="96" t="s">
        <v>62</v>
      </c>
      <c r="U808" s="4"/>
      <c r="V808" s="4"/>
      <c r="W808" s="4"/>
      <c r="X808" s="4"/>
    </row>
    <row r="809" spans="1:24" ht="37.5" customHeight="1">
      <c r="A809" s="17" t="s">
        <v>1102</v>
      </c>
      <c r="B809" s="31" t="s">
        <v>1103</v>
      </c>
      <c r="C809" s="26" t="s">
        <v>336</v>
      </c>
      <c r="D809" s="20">
        <v>0.55000000000000004</v>
      </c>
      <c r="E809" s="5">
        <v>9.3934999999999995</v>
      </c>
      <c r="F809" s="7">
        <f t="shared" ref="F809:F812" si="394">D809*E809</f>
        <v>5.1664250000000003</v>
      </c>
      <c r="G809" s="24">
        <v>8.2799999999999999E-2</v>
      </c>
      <c r="H809" s="5">
        <v>40.706699999999998</v>
      </c>
      <c r="I809" s="7">
        <f t="shared" ref="I809:I813" si="395">G809*H809</f>
        <v>3.3705147599999998</v>
      </c>
      <c r="J809" s="24">
        <v>7.5163000000000002</v>
      </c>
      <c r="K809" s="5">
        <v>1.637</v>
      </c>
      <c r="L809" s="7">
        <f t="shared" ref="L809:L812" si="396">J809*K809</f>
        <v>12.304183100000001</v>
      </c>
      <c r="M809" s="24" t="s">
        <v>25</v>
      </c>
      <c r="N809" s="24"/>
      <c r="O809" s="24"/>
      <c r="P809" s="24">
        <v>52.2</v>
      </c>
      <c r="Q809" s="6">
        <v>0.105882</v>
      </c>
      <c r="R809" s="14">
        <f t="shared" ref="R809:R813" si="397">P809*Q809</f>
        <v>5.5270404000000006</v>
      </c>
      <c r="S809" s="7">
        <f t="shared" ref="S809:S813" si="398">MEDIAN(F809,I809,L809,O809,R809)</f>
        <v>5.3467327000000004</v>
      </c>
      <c r="T809" s="8" t="s">
        <v>26</v>
      </c>
      <c r="U809" s="4"/>
      <c r="V809" s="4"/>
      <c r="W809" s="4"/>
      <c r="X809" s="4"/>
    </row>
    <row r="810" spans="1:24" ht="37.5" customHeight="1">
      <c r="A810" s="17" t="s">
        <v>1102</v>
      </c>
      <c r="B810" s="31" t="s">
        <v>1103</v>
      </c>
      <c r="C810" s="26" t="s">
        <v>297</v>
      </c>
      <c r="D810" s="20">
        <v>1.1000000000000001</v>
      </c>
      <c r="E810" s="5">
        <v>9.3934999999999995</v>
      </c>
      <c r="F810" s="7">
        <f t="shared" si="394"/>
        <v>10.332850000000001</v>
      </c>
      <c r="G810" s="24">
        <v>0.16869999999999999</v>
      </c>
      <c r="H810" s="5">
        <v>40.706699999999998</v>
      </c>
      <c r="I810" s="7">
        <f t="shared" si="395"/>
        <v>6.8672202899999988</v>
      </c>
      <c r="J810" s="24">
        <v>14.346500000000001</v>
      </c>
      <c r="K810" s="5">
        <v>1.637</v>
      </c>
      <c r="L810" s="7">
        <f t="shared" si="396"/>
        <v>23.4852205</v>
      </c>
      <c r="M810" s="24" t="s">
        <v>25</v>
      </c>
      <c r="N810" s="24"/>
      <c r="O810" s="24"/>
      <c r="P810" s="24">
        <v>104.6</v>
      </c>
      <c r="Q810" s="6">
        <v>0.105882</v>
      </c>
      <c r="R810" s="14">
        <f t="shared" si="397"/>
        <v>11.075257199999999</v>
      </c>
      <c r="S810" s="7">
        <f t="shared" si="398"/>
        <v>10.7040536</v>
      </c>
      <c r="T810" s="8" t="s">
        <v>26</v>
      </c>
      <c r="U810" s="4"/>
      <c r="V810" s="4"/>
      <c r="W810" s="4"/>
      <c r="X810" s="4"/>
    </row>
    <row r="811" spans="1:24" ht="37.5" customHeight="1">
      <c r="A811" s="17" t="s">
        <v>1102</v>
      </c>
      <c r="B811" s="31" t="s">
        <v>1103</v>
      </c>
      <c r="C811" s="26" t="s">
        <v>410</v>
      </c>
      <c r="D811" s="20">
        <v>2.2000000000000002</v>
      </c>
      <c r="E811" s="5">
        <v>9.3934999999999995</v>
      </c>
      <c r="F811" s="7">
        <f t="shared" si="394"/>
        <v>20.665700000000001</v>
      </c>
      <c r="G811" s="24">
        <v>0.28399999999999997</v>
      </c>
      <c r="H811" s="5">
        <v>40.706699999999998</v>
      </c>
      <c r="I811" s="7">
        <f t="shared" si="395"/>
        <v>11.560702799999998</v>
      </c>
      <c r="J811" s="24">
        <v>27.6753</v>
      </c>
      <c r="K811" s="5">
        <v>1.637</v>
      </c>
      <c r="L811" s="7">
        <f t="shared" si="396"/>
        <v>45.304466099999999</v>
      </c>
      <c r="M811" s="24" t="s">
        <v>25</v>
      </c>
      <c r="N811" s="24"/>
      <c r="O811" s="24"/>
      <c r="P811" s="24">
        <v>199.51669999999999</v>
      </c>
      <c r="Q811" s="6">
        <v>0.105882</v>
      </c>
      <c r="R811" s="14">
        <f t="shared" si="397"/>
        <v>21.1252272294</v>
      </c>
      <c r="S811" s="7">
        <f t="shared" si="398"/>
        <v>20.895463614699999</v>
      </c>
      <c r="T811" s="8" t="s">
        <v>26</v>
      </c>
      <c r="U811" s="4"/>
      <c r="V811" s="4"/>
      <c r="W811" s="4"/>
      <c r="X811" s="4"/>
    </row>
    <row r="812" spans="1:24" ht="37.5" customHeight="1">
      <c r="A812" s="17" t="s">
        <v>1102</v>
      </c>
      <c r="B812" s="31" t="s">
        <v>1103</v>
      </c>
      <c r="C812" s="26" t="s">
        <v>299</v>
      </c>
      <c r="D812" s="20">
        <v>4.4000000000000004</v>
      </c>
      <c r="E812" s="5">
        <v>9.3934999999999995</v>
      </c>
      <c r="F812" s="7">
        <f t="shared" si="394"/>
        <v>41.331400000000002</v>
      </c>
      <c r="G812" s="24">
        <v>0.61499999999999999</v>
      </c>
      <c r="H812" s="5">
        <v>40.706699999999998</v>
      </c>
      <c r="I812" s="7">
        <f t="shared" si="395"/>
        <v>25.034620499999999</v>
      </c>
      <c r="J812" s="24">
        <v>60.301299999999998</v>
      </c>
      <c r="K812" s="5">
        <v>1.637</v>
      </c>
      <c r="L812" s="7">
        <f t="shared" si="396"/>
        <v>98.713228099999995</v>
      </c>
      <c r="M812" s="24" t="s">
        <v>25</v>
      </c>
      <c r="N812" s="24"/>
      <c r="O812" s="24"/>
      <c r="P812" s="24">
        <v>347.06670000000003</v>
      </c>
      <c r="Q812" s="6">
        <v>0.105882</v>
      </c>
      <c r="R812" s="14">
        <f t="shared" si="397"/>
        <v>36.748116329400005</v>
      </c>
      <c r="S812" s="7">
        <f t="shared" si="398"/>
        <v>39.039758164700004</v>
      </c>
      <c r="T812" s="8" t="s">
        <v>26</v>
      </c>
      <c r="U812" s="4"/>
      <c r="V812" s="4"/>
      <c r="W812" s="4"/>
      <c r="X812" s="4"/>
    </row>
    <row r="813" spans="1:24" ht="37.5" customHeight="1">
      <c r="A813" s="17" t="s">
        <v>1104</v>
      </c>
      <c r="B813" s="31" t="s">
        <v>1105</v>
      </c>
      <c r="C813" s="26" t="s">
        <v>1106</v>
      </c>
      <c r="D813" s="20" t="s">
        <v>25</v>
      </c>
      <c r="E813" s="24"/>
      <c r="F813" s="24"/>
      <c r="G813" s="24">
        <v>6.6950000000000003</v>
      </c>
      <c r="H813" s="5">
        <v>40.706699999999998</v>
      </c>
      <c r="I813" s="7">
        <f t="shared" si="395"/>
        <v>272.53135650000002</v>
      </c>
      <c r="J813" s="24" t="s">
        <v>25</v>
      </c>
      <c r="K813" s="24"/>
      <c r="L813" s="24"/>
      <c r="M813" s="24">
        <v>1.722</v>
      </c>
      <c r="N813" s="5">
        <v>40.706699999999998</v>
      </c>
      <c r="O813" s="14">
        <f>M813*N813</f>
        <v>70.096937400000002</v>
      </c>
      <c r="P813" s="24">
        <v>198</v>
      </c>
      <c r="Q813" s="6">
        <v>0.105882</v>
      </c>
      <c r="R813" s="14">
        <f t="shared" si="397"/>
        <v>20.964636000000002</v>
      </c>
      <c r="S813" s="7">
        <f t="shared" si="398"/>
        <v>70.096937400000002</v>
      </c>
      <c r="T813" s="8" t="s">
        <v>26</v>
      </c>
      <c r="U813" s="4"/>
      <c r="V813" s="4"/>
      <c r="W813" s="4"/>
      <c r="X813" s="4"/>
    </row>
    <row r="814" spans="1:24" ht="37.5" customHeight="1">
      <c r="A814" s="17" t="s">
        <v>1104</v>
      </c>
      <c r="B814" s="31" t="s">
        <v>1105</v>
      </c>
      <c r="C814" s="26" t="s">
        <v>1107</v>
      </c>
      <c r="D814" s="20" t="s">
        <v>25</v>
      </c>
      <c r="E814" s="24"/>
      <c r="F814" s="24"/>
      <c r="G814" s="97" t="s">
        <v>61</v>
      </c>
      <c r="H814" s="24"/>
      <c r="I814" s="24"/>
      <c r="J814" s="24" t="s">
        <v>25</v>
      </c>
      <c r="K814" s="24"/>
      <c r="L814" s="24"/>
      <c r="M814" s="24" t="s">
        <v>25</v>
      </c>
      <c r="N814" s="24"/>
      <c r="O814" s="24"/>
      <c r="P814" s="24" t="s">
        <v>25</v>
      </c>
      <c r="Q814" s="24"/>
      <c r="R814" s="24"/>
      <c r="S814" s="95" t="s">
        <v>25</v>
      </c>
      <c r="T814" s="96" t="s">
        <v>62</v>
      </c>
      <c r="U814" s="4"/>
      <c r="V814" s="4"/>
      <c r="W814" s="4"/>
      <c r="X814" s="4"/>
    </row>
    <row r="815" spans="1:24" ht="37.5" customHeight="1">
      <c r="A815" s="17" t="s">
        <v>1108</v>
      </c>
      <c r="B815" s="31" t="s">
        <v>1109</v>
      </c>
      <c r="C815" s="26" t="s">
        <v>297</v>
      </c>
      <c r="D815" s="20">
        <v>0.33750000000000002</v>
      </c>
      <c r="E815" s="5">
        <v>9.3934999999999995</v>
      </c>
      <c r="F815" s="7">
        <f>D815*E815</f>
        <v>3.1703062499999999</v>
      </c>
      <c r="G815" s="24">
        <v>4.7300000000000002E-2</v>
      </c>
      <c r="H815" s="5">
        <v>40.706699999999998</v>
      </c>
      <c r="I815" s="7">
        <f t="shared" ref="I815:I816" si="399">G815*H815</f>
        <v>1.9254269099999999</v>
      </c>
      <c r="J815" s="24">
        <v>1.9712000000000001</v>
      </c>
      <c r="K815" s="5">
        <v>1.637</v>
      </c>
      <c r="L815" s="7">
        <f t="shared" ref="L815:L816" si="400">J815*K815</f>
        <v>3.2268544000000001</v>
      </c>
      <c r="M815" s="24">
        <v>0.12429999999999999</v>
      </c>
      <c r="N815" s="5">
        <v>40.706699999999998</v>
      </c>
      <c r="O815" s="14">
        <f t="shared" ref="O815:O816" si="401">M815*N815</f>
        <v>5.0598428099999992</v>
      </c>
      <c r="P815" s="24">
        <v>52.241700000000002</v>
      </c>
      <c r="Q815" s="6">
        <v>0.105882</v>
      </c>
      <c r="R815" s="14">
        <f>P815*Q815</f>
        <v>5.5314556794000005</v>
      </c>
      <c r="S815" s="7">
        <f t="shared" ref="S815:S816" si="402">MEDIAN(F815,I815,L815,O815,R815)</f>
        <v>3.2268544000000001</v>
      </c>
      <c r="T815" s="8" t="s">
        <v>26</v>
      </c>
      <c r="U815" s="4"/>
      <c r="V815" s="4"/>
      <c r="W815" s="4"/>
      <c r="X815" s="4"/>
    </row>
    <row r="816" spans="1:24" ht="37.5" customHeight="1">
      <c r="A816" s="17" t="s">
        <v>1108</v>
      </c>
      <c r="B816" s="31" t="s">
        <v>1110</v>
      </c>
      <c r="C816" s="26" t="s">
        <v>410</v>
      </c>
      <c r="D816" s="20" t="s">
        <v>25</v>
      </c>
      <c r="E816" s="24"/>
      <c r="F816" s="24"/>
      <c r="G816" s="24">
        <v>4.5225</v>
      </c>
      <c r="H816" s="5">
        <v>40.706699999999998</v>
      </c>
      <c r="I816" s="7">
        <f t="shared" si="399"/>
        <v>184.09605074999999</v>
      </c>
      <c r="J816" s="24">
        <v>64.03</v>
      </c>
      <c r="K816" s="5">
        <v>1.637</v>
      </c>
      <c r="L816" s="7">
        <f t="shared" si="400"/>
        <v>104.81711</v>
      </c>
      <c r="M816" s="24">
        <v>7.15</v>
      </c>
      <c r="N816" s="5">
        <v>40.706699999999998</v>
      </c>
      <c r="O816" s="14">
        <f t="shared" si="401"/>
        <v>291.05290500000001</v>
      </c>
      <c r="P816" s="24" t="s">
        <v>25</v>
      </c>
      <c r="Q816" s="24"/>
      <c r="R816" s="24"/>
      <c r="S816" s="7">
        <f t="shared" si="402"/>
        <v>184.09605074999999</v>
      </c>
      <c r="T816" s="8" t="s">
        <v>26</v>
      </c>
      <c r="U816" s="4"/>
      <c r="V816" s="4"/>
      <c r="W816" s="4"/>
      <c r="X816" s="4"/>
    </row>
    <row r="817" spans="1:24" ht="37.5" customHeight="1">
      <c r="A817" s="17" t="s">
        <v>1108</v>
      </c>
      <c r="B817" s="31" t="s">
        <v>1111</v>
      </c>
      <c r="C817" s="26" t="s">
        <v>297</v>
      </c>
      <c r="D817" s="20" t="s">
        <v>25</v>
      </c>
      <c r="E817" s="24"/>
      <c r="F817" s="24"/>
      <c r="G817" s="24" t="s">
        <v>25</v>
      </c>
      <c r="H817" s="24"/>
      <c r="I817" s="24"/>
      <c r="J817" s="24" t="s">
        <v>25</v>
      </c>
      <c r="K817" s="24"/>
      <c r="L817" s="24"/>
      <c r="M817" s="24" t="s">
        <v>25</v>
      </c>
      <c r="N817" s="24"/>
      <c r="O817" s="24"/>
      <c r="P817" s="24" t="s">
        <v>25</v>
      </c>
      <c r="Q817" s="24"/>
      <c r="R817" s="24"/>
      <c r="S817" s="95" t="s">
        <v>25</v>
      </c>
      <c r="T817" s="96" t="s">
        <v>62</v>
      </c>
      <c r="U817" s="4"/>
      <c r="V817" s="4"/>
      <c r="W817" s="4"/>
      <c r="X817" s="4"/>
    </row>
    <row r="818" spans="1:24" ht="37.5" customHeight="1">
      <c r="A818" s="17" t="s">
        <v>1108</v>
      </c>
      <c r="B818" s="31" t="s">
        <v>53</v>
      </c>
      <c r="C818" s="26" t="s">
        <v>336</v>
      </c>
      <c r="D818" s="20">
        <v>0.2407</v>
      </c>
      <c r="E818" s="5">
        <v>9.3934999999999995</v>
      </c>
      <c r="F818" s="7">
        <f t="shared" ref="F818:F822" si="403">D818*E818</f>
        <v>2.2610154499999999</v>
      </c>
      <c r="G818" s="24" t="s">
        <v>25</v>
      </c>
      <c r="H818" s="24"/>
      <c r="I818" s="24"/>
      <c r="J818" s="24" t="s">
        <v>25</v>
      </c>
      <c r="K818" s="24"/>
      <c r="L818" s="24"/>
      <c r="M818" s="24">
        <v>4.4400000000000002E-2</v>
      </c>
      <c r="N818" s="5">
        <v>40.706699999999998</v>
      </c>
      <c r="O818" s="14">
        <f t="shared" ref="O818:O822" si="404">M818*N818</f>
        <v>1.80737748</v>
      </c>
      <c r="P818" s="24">
        <v>32.383299999999998</v>
      </c>
      <c r="Q818" s="6">
        <v>0.105882</v>
      </c>
      <c r="R818" s="14">
        <f t="shared" ref="R818:R822" si="405">P818*Q818</f>
        <v>3.4288085705999998</v>
      </c>
      <c r="S818" s="7">
        <f t="shared" ref="S818:S822" si="406">MEDIAN(F818,I818,L818,O818,R818)</f>
        <v>2.2610154499999999</v>
      </c>
      <c r="T818" s="8" t="s">
        <v>26</v>
      </c>
      <c r="U818" s="4"/>
      <c r="V818" s="4"/>
      <c r="W818" s="4"/>
      <c r="X818" s="4"/>
    </row>
    <row r="819" spans="1:24" ht="37.5" customHeight="1">
      <c r="A819" s="17" t="s">
        <v>1108</v>
      </c>
      <c r="B819" s="31" t="s">
        <v>53</v>
      </c>
      <c r="C819" s="26" t="s">
        <v>297</v>
      </c>
      <c r="D819" s="20">
        <v>0.48139999999999999</v>
      </c>
      <c r="E819" s="5">
        <v>9.3934999999999995</v>
      </c>
      <c r="F819" s="7">
        <f t="shared" si="403"/>
        <v>4.5220308999999999</v>
      </c>
      <c r="G819" s="24" t="s">
        <v>25</v>
      </c>
      <c r="H819" s="24"/>
      <c r="I819" s="24"/>
      <c r="J819" s="24" t="s">
        <v>25</v>
      </c>
      <c r="K819" s="24"/>
      <c r="L819" s="24"/>
      <c r="M819" s="24">
        <v>8.8800000000000004E-2</v>
      </c>
      <c r="N819" s="5">
        <v>40.706699999999998</v>
      </c>
      <c r="O819" s="14">
        <f t="shared" si="404"/>
        <v>3.61475496</v>
      </c>
      <c r="P819" s="24">
        <v>64.7667</v>
      </c>
      <c r="Q819" s="6">
        <v>0.105882</v>
      </c>
      <c r="R819" s="14">
        <f t="shared" si="405"/>
        <v>6.8576277293999999</v>
      </c>
      <c r="S819" s="7">
        <f t="shared" si="406"/>
        <v>4.5220308999999999</v>
      </c>
      <c r="T819" s="8" t="s">
        <v>26</v>
      </c>
      <c r="U819" s="4"/>
      <c r="V819" s="4"/>
      <c r="W819" s="4"/>
      <c r="X819" s="4"/>
    </row>
    <row r="820" spans="1:24" ht="37.5" customHeight="1">
      <c r="A820" s="17" t="s">
        <v>1108</v>
      </c>
      <c r="B820" s="31" t="s">
        <v>53</v>
      </c>
      <c r="C820" s="26" t="s">
        <v>410</v>
      </c>
      <c r="D820" s="20">
        <v>0.96289999999999998</v>
      </c>
      <c r="E820" s="5">
        <v>9.3934999999999995</v>
      </c>
      <c r="F820" s="7">
        <f t="shared" si="403"/>
        <v>9.0450011499999992</v>
      </c>
      <c r="G820" s="24" t="s">
        <v>25</v>
      </c>
      <c r="H820" s="24"/>
      <c r="I820" s="24"/>
      <c r="J820" s="24" t="s">
        <v>25</v>
      </c>
      <c r="K820" s="24"/>
      <c r="L820" s="24"/>
      <c r="M820" s="24">
        <v>0.1777</v>
      </c>
      <c r="N820" s="5">
        <v>40.706699999999998</v>
      </c>
      <c r="O820" s="14">
        <f t="shared" si="404"/>
        <v>7.2335805899999999</v>
      </c>
      <c r="P820" s="24">
        <v>129.5333</v>
      </c>
      <c r="Q820" s="6">
        <v>0.105882</v>
      </c>
      <c r="R820" s="14">
        <f t="shared" si="405"/>
        <v>13.715244870599999</v>
      </c>
      <c r="S820" s="7">
        <f t="shared" si="406"/>
        <v>9.0450011499999992</v>
      </c>
      <c r="T820" s="8" t="s">
        <v>26</v>
      </c>
      <c r="U820" s="4"/>
      <c r="V820" s="4"/>
      <c r="W820" s="4"/>
      <c r="X820" s="4"/>
    </row>
    <row r="821" spans="1:24" ht="37.5" customHeight="1">
      <c r="A821" s="17" t="s">
        <v>1112</v>
      </c>
      <c r="B821" s="31" t="s">
        <v>704</v>
      </c>
      <c r="C821" s="26" t="s">
        <v>1113</v>
      </c>
      <c r="D821" s="20">
        <v>1.18</v>
      </c>
      <c r="E821" s="5">
        <v>9.3934999999999995</v>
      </c>
      <c r="F821" s="7">
        <f t="shared" si="403"/>
        <v>11.08433</v>
      </c>
      <c r="G821" s="24">
        <v>0.78249999999999997</v>
      </c>
      <c r="H821" s="5">
        <v>40.706699999999998</v>
      </c>
      <c r="I821" s="7">
        <f t="shared" ref="I821:I822" si="407">G821*H821</f>
        <v>31.852992749999999</v>
      </c>
      <c r="J821" s="24">
        <v>81.537999999999997</v>
      </c>
      <c r="K821" s="5">
        <v>1.637</v>
      </c>
      <c r="L821" s="7">
        <f t="shared" ref="L821:L822" si="408">J821*K821</f>
        <v>133.47770599999998</v>
      </c>
      <c r="M821" s="24">
        <v>1.7064999999999999</v>
      </c>
      <c r="N821" s="5">
        <v>40.706699999999998</v>
      </c>
      <c r="O821" s="14">
        <f t="shared" si="404"/>
        <v>69.46598354999999</v>
      </c>
      <c r="P821" s="24">
        <v>1161.2</v>
      </c>
      <c r="Q821" s="6">
        <v>0.105882</v>
      </c>
      <c r="R821" s="14">
        <f t="shared" si="405"/>
        <v>122.95017840000001</v>
      </c>
      <c r="S821" s="7">
        <f t="shared" si="406"/>
        <v>69.46598354999999</v>
      </c>
      <c r="T821" s="8" t="s">
        <v>26</v>
      </c>
      <c r="U821" s="4"/>
      <c r="V821" s="4"/>
      <c r="W821" s="4"/>
      <c r="X821" s="4"/>
    </row>
    <row r="822" spans="1:24" ht="37.5" customHeight="1">
      <c r="A822" s="17" t="s">
        <v>1112</v>
      </c>
      <c r="B822" s="31" t="s">
        <v>704</v>
      </c>
      <c r="C822" s="26" t="s">
        <v>1114</v>
      </c>
      <c r="D822" s="20">
        <v>2.1800000000000002</v>
      </c>
      <c r="E822" s="5">
        <v>9.3934999999999995</v>
      </c>
      <c r="F822" s="7">
        <f t="shared" si="403"/>
        <v>20.477830000000001</v>
      </c>
      <c r="G822" s="24">
        <v>1.069</v>
      </c>
      <c r="H822" s="5">
        <v>40.706699999999998</v>
      </c>
      <c r="I822" s="7">
        <f t="shared" si="407"/>
        <v>43.515462299999996</v>
      </c>
      <c r="J822" s="24">
        <v>77.126499999999993</v>
      </c>
      <c r="K822" s="5">
        <v>1.637</v>
      </c>
      <c r="L822" s="7">
        <f t="shared" si="408"/>
        <v>126.2560805</v>
      </c>
      <c r="M822" s="24">
        <v>1.5193000000000001</v>
      </c>
      <c r="N822" s="5">
        <v>40.706699999999998</v>
      </c>
      <c r="O822" s="14">
        <f t="shared" si="404"/>
        <v>61.845689309999997</v>
      </c>
      <c r="P822" s="24">
        <v>2320.4</v>
      </c>
      <c r="Q822" s="6">
        <v>0.105882</v>
      </c>
      <c r="R822" s="14">
        <f t="shared" si="405"/>
        <v>245.68859280000001</v>
      </c>
      <c r="S822" s="7">
        <f t="shared" si="406"/>
        <v>61.845689309999997</v>
      </c>
      <c r="T822" s="8" t="s">
        <v>26</v>
      </c>
      <c r="U822" s="4"/>
      <c r="V822" s="4"/>
      <c r="W822" s="4"/>
      <c r="X822" s="4"/>
    </row>
    <row r="823" spans="1:24" ht="37.5" customHeight="1">
      <c r="A823" s="17" t="s">
        <v>1112</v>
      </c>
      <c r="B823" s="31" t="s">
        <v>1115</v>
      </c>
      <c r="C823" s="26" t="s">
        <v>1116</v>
      </c>
      <c r="D823" s="20" t="s">
        <v>25</v>
      </c>
      <c r="E823" s="24"/>
      <c r="F823" s="24"/>
      <c r="G823" s="97" t="s">
        <v>61</v>
      </c>
      <c r="H823" s="24"/>
      <c r="I823" s="24"/>
      <c r="J823" s="54" t="s">
        <v>25</v>
      </c>
      <c r="K823" s="24"/>
      <c r="L823" s="24"/>
      <c r="M823" s="24" t="s">
        <v>25</v>
      </c>
      <c r="N823" s="24"/>
      <c r="O823" s="24"/>
      <c r="P823" s="24" t="s">
        <v>25</v>
      </c>
      <c r="Q823" s="54"/>
      <c r="R823" s="24"/>
      <c r="S823" s="13">
        <v>339.83499999999998</v>
      </c>
      <c r="T823" s="34" t="s">
        <v>43</v>
      </c>
      <c r="U823" s="4"/>
      <c r="V823" s="4"/>
      <c r="W823" s="4"/>
      <c r="X823" s="4"/>
    </row>
    <row r="824" spans="1:24" ht="37.5" customHeight="1">
      <c r="A824" s="17" t="s">
        <v>1112</v>
      </c>
      <c r="B824" s="31" t="s">
        <v>1117</v>
      </c>
      <c r="C824" s="26" t="s">
        <v>275</v>
      </c>
      <c r="D824" s="20">
        <v>2.7250000000000001</v>
      </c>
      <c r="E824" s="5">
        <v>9.3934999999999995</v>
      </c>
      <c r="F824" s="7">
        <f t="shared" ref="F824:F825" si="409">D824*E824</f>
        <v>25.5972875</v>
      </c>
      <c r="G824" s="24">
        <v>0.5</v>
      </c>
      <c r="H824" s="5">
        <v>40.706699999999998</v>
      </c>
      <c r="I824" s="7">
        <f t="shared" ref="I824:I825" si="410">G824*H824</f>
        <v>20.353349999999999</v>
      </c>
      <c r="J824" s="24">
        <v>15.281499999999999</v>
      </c>
      <c r="K824" s="5">
        <v>1.637</v>
      </c>
      <c r="L824" s="7">
        <f t="shared" ref="L824:L826" si="411">J824*K824</f>
        <v>25.015815499999999</v>
      </c>
      <c r="M824" s="24">
        <v>0.75549999999999995</v>
      </c>
      <c r="N824" s="5">
        <v>40.706699999999998</v>
      </c>
      <c r="O824" s="14">
        <f t="shared" ref="O824:O825" si="412">M824*N824</f>
        <v>30.753911849999998</v>
      </c>
      <c r="P824" s="24">
        <v>386.83330000000001</v>
      </c>
      <c r="Q824" s="6">
        <v>0.105882</v>
      </c>
      <c r="R824" s="14">
        <f t="shared" ref="R824:R826" si="413">P824*Q824</f>
        <v>40.9586834706</v>
      </c>
      <c r="S824" s="7">
        <f t="shared" ref="S824:S826" si="414">MEDIAN(F824,I824,L824,O824,R824)</f>
        <v>25.5972875</v>
      </c>
      <c r="T824" s="8" t="s">
        <v>26</v>
      </c>
      <c r="U824" s="4"/>
      <c r="V824" s="4"/>
      <c r="W824" s="4"/>
      <c r="X824" s="4"/>
    </row>
    <row r="825" spans="1:24" ht="37.5" customHeight="1">
      <c r="A825" s="17" t="s">
        <v>1112</v>
      </c>
      <c r="B825" s="31" t="s">
        <v>1117</v>
      </c>
      <c r="C825" s="26" t="s">
        <v>276</v>
      </c>
      <c r="D825" s="20">
        <v>3.19</v>
      </c>
      <c r="E825" s="5">
        <v>9.3934999999999995</v>
      </c>
      <c r="F825" s="7">
        <f t="shared" si="409"/>
        <v>29.965264999999999</v>
      </c>
      <c r="G825" s="24">
        <v>1</v>
      </c>
      <c r="H825" s="5">
        <v>40.706699999999998</v>
      </c>
      <c r="I825" s="7">
        <f t="shared" si="410"/>
        <v>40.706699999999998</v>
      </c>
      <c r="J825" s="24">
        <v>30.562999999999999</v>
      </c>
      <c r="K825" s="5">
        <v>1.637</v>
      </c>
      <c r="L825" s="7">
        <f t="shared" si="411"/>
        <v>50.031630999999997</v>
      </c>
      <c r="M825" s="24">
        <v>1.5109999999999999</v>
      </c>
      <c r="N825" s="5">
        <v>40.706699999999998</v>
      </c>
      <c r="O825" s="14">
        <f t="shared" si="412"/>
        <v>61.507823699999996</v>
      </c>
      <c r="P825" s="24">
        <v>333.33330000000001</v>
      </c>
      <c r="Q825" s="6">
        <v>0.105882</v>
      </c>
      <c r="R825" s="14">
        <f t="shared" si="413"/>
        <v>35.2939964706</v>
      </c>
      <c r="S825" s="7">
        <f t="shared" si="414"/>
        <v>40.706699999999998</v>
      </c>
      <c r="T825" s="8" t="s">
        <v>26</v>
      </c>
      <c r="U825" s="4"/>
      <c r="V825" s="4"/>
      <c r="W825" s="4"/>
      <c r="X825" s="4"/>
    </row>
    <row r="826" spans="1:24" ht="37.5" customHeight="1">
      <c r="A826" s="17" t="s">
        <v>1118</v>
      </c>
      <c r="B826" s="31" t="s">
        <v>1119</v>
      </c>
      <c r="C826" s="26" t="s">
        <v>1120</v>
      </c>
      <c r="D826" s="20" t="s">
        <v>25</v>
      </c>
      <c r="E826" s="24"/>
      <c r="F826" s="24"/>
      <c r="G826" s="24" t="s">
        <v>25</v>
      </c>
      <c r="H826" s="24"/>
      <c r="I826" s="24"/>
      <c r="J826" s="24">
        <v>50.63</v>
      </c>
      <c r="K826" s="5">
        <v>1.637</v>
      </c>
      <c r="L826" s="7">
        <f t="shared" si="411"/>
        <v>82.881309999999999</v>
      </c>
      <c r="M826" s="24" t="s">
        <v>25</v>
      </c>
      <c r="N826" s="24"/>
      <c r="O826" s="24"/>
      <c r="P826" s="24">
        <v>676</v>
      </c>
      <c r="Q826" s="6">
        <v>0.105882</v>
      </c>
      <c r="R826" s="14">
        <f t="shared" si="413"/>
        <v>71.576232000000005</v>
      </c>
      <c r="S826" s="7">
        <f t="shared" si="414"/>
        <v>77.228770999999995</v>
      </c>
      <c r="T826" s="8" t="s">
        <v>26</v>
      </c>
      <c r="U826" s="4"/>
      <c r="V826" s="4"/>
      <c r="W826" s="4"/>
      <c r="X826" s="4"/>
    </row>
    <row r="827" spans="1:24" ht="37.5" customHeight="1">
      <c r="A827" s="17" t="s">
        <v>1118</v>
      </c>
      <c r="B827" s="31" t="s">
        <v>1121</v>
      </c>
      <c r="C827" s="26" t="s">
        <v>1122</v>
      </c>
      <c r="D827" s="20" t="s">
        <v>25</v>
      </c>
      <c r="E827" s="24"/>
      <c r="F827" s="24"/>
      <c r="G827" s="24" t="s">
        <v>25</v>
      </c>
      <c r="H827" s="24"/>
      <c r="I827" s="24"/>
      <c r="J827" s="54" t="s">
        <v>25</v>
      </c>
      <c r="K827" s="24"/>
      <c r="L827" s="24"/>
      <c r="M827" s="24" t="s">
        <v>25</v>
      </c>
      <c r="N827" s="24"/>
      <c r="O827" s="24"/>
      <c r="P827" s="24" t="s">
        <v>25</v>
      </c>
      <c r="Q827" s="52"/>
      <c r="R827" s="24"/>
      <c r="S827" s="95" t="s">
        <v>25</v>
      </c>
      <c r="T827" s="96" t="s">
        <v>62</v>
      </c>
      <c r="U827" s="4"/>
      <c r="V827" s="4"/>
      <c r="W827" s="4"/>
      <c r="X827" s="4"/>
    </row>
    <row r="828" spans="1:24" ht="37.5" customHeight="1">
      <c r="A828" s="17" t="s">
        <v>1118</v>
      </c>
      <c r="B828" s="31" t="s">
        <v>1123</v>
      </c>
      <c r="C828" s="26" t="s">
        <v>1124</v>
      </c>
      <c r="D828" s="20" t="s">
        <v>25</v>
      </c>
      <c r="E828" s="24"/>
      <c r="F828" s="24"/>
      <c r="G828" s="24" t="s">
        <v>25</v>
      </c>
      <c r="H828" s="24"/>
      <c r="I828" s="24"/>
      <c r="J828" s="24">
        <v>64.819999999999993</v>
      </c>
      <c r="K828" s="5">
        <v>1.637</v>
      </c>
      <c r="L828" s="7">
        <f t="shared" ref="L828:L829" si="415">J828*K828</f>
        <v>106.11033999999999</v>
      </c>
      <c r="M828" s="24">
        <v>1.875</v>
      </c>
      <c r="N828" s="5">
        <v>40.706699999999998</v>
      </c>
      <c r="O828" s="14">
        <f t="shared" ref="O828:O829" si="416">M828*N828</f>
        <v>76.325062500000001</v>
      </c>
      <c r="P828" s="24" t="s">
        <v>25</v>
      </c>
      <c r="Q828" s="54"/>
      <c r="R828" s="24"/>
      <c r="S828" s="7">
        <f t="shared" ref="S828:S829" si="417">MEDIAN(F828,I828,L828,O828,R828)</f>
        <v>91.217701250000005</v>
      </c>
      <c r="T828" s="8" t="s">
        <v>26</v>
      </c>
      <c r="U828" s="4"/>
      <c r="V828" s="4"/>
      <c r="W828" s="4"/>
      <c r="X828" s="4"/>
    </row>
    <row r="829" spans="1:24" ht="37.5" customHeight="1">
      <c r="A829" s="17" t="s">
        <v>1118</v>
      </c>
      <c r="B829" s="31" t="s">
        <v>1125</v>
      </c>
      <c r="C829" s="26" t="s">
        <v>1126</v>
      </c>
      <c r="D829" s="20" t="s">
        <v>25</v>
      </c>
      <c r="E829" s="24"/>
      <c r="F829" s="24"/>
      <c r="G829" s="24" t="s">
        <v>25</v>
      </c>
      <c r="H829" s="24"/>
      <c r="I829" s="24"/>
      <c r="J829" s="24">
        <v>65.36</v>
      </c>
      <c r="K829" s="5">
        <v>1.637</v>
      </c>
      <c r="L829" s="7">
        <f t="shared" si="415"/>
        <v>106.99432</v>
      </c>
      <c r="M829" s="24">
        <v>3.75</v>
      </c>
      <c r="N829" s="5">
        <v>40.706699999999998</v>
      </c>
      <c r="O829" s="14">
        <f t="shared" si="416"/>
        <v>152.650125</v>
      </c>
      <c r="P829" s="24" t="s">
        <v>25</v>
      </c>
      <c r="Q829" s="54"/>
      <c r="R829" s="24"/>
      <c r="S829" s="7">
        <f t="shared" si="417"/>
        <v>129.82222250000001</v>
      </c>
      <c r="T829" s="8" t="s">
        <v>26</v>
      </c>
      <c r="U829" s="4"/>
      <c r="V829" s="4"/>
      <c r="W829" s="4"/>
      <c r="X829" s="4"/>
    </row>
    <row r="830" spans="1:24" ht="37.5" customHeight="1">
      <c r="A830" s="17" t="s">
        <v>1118</v>
      </c>
      <c r="B830" s="31" t="s">
        <v>1127</v>
      </c>
      <c r="C830" s="26" t="s">
        <v>1128</v>
      </c>
      <c r="D830" s="20" t="s">
        <v>25</v>
      </c>
      <c r="E830" s="24"/>
      <c r="F830" s="24"/>
      <c r="G830" s="24" t="s">
        <v>25</v>
      </c>
      <c r="H830" s="24"/>
      <c r="I830" s="24"/>
      <c r="J830" s="24" t="s">
        <v>25</v>
      </c>
      <c r="K830" s="24"/>
      <c r="L830" s="24"/>
      <c r="M830" s="24" t="s">
        <v>25</v>
      </c>
      <c r="N830" s="24"/>
      <c r="O830" s="24"/>
      <c r="P830" s="24" t="s">
        <v>25</v>
      </c>
      <c r="Q830" s="24"/>
      <c r="R830" s="24"/>
      <c r="S830" s="13">
        <v>55.1</v>
      </c>
      <c r="T830" s="34" t="s">
        <v>43</v>
      </c>
      <c r="U830" s="4"/>
      <c r="V830" s="4"/>
      <c r="W830" s="4"/>
      <c r="X830" s="4"/>
    </row>
    <row r="831" spans="1:24" ht="37.5" customHeight="1">
      <c r="A831" s="17" t="s">
        <v>1118</v>
      </c>
      <c r="B831" s="31" t="s">
        <v>1129</v>
      </c>
      <c r="C831" s="26" t="s">
        <v>1130</v>
      </c>
      <c r="D831" s="20" t="s">
        <v>25</v>
      </c>
      <c r="E831" s="24"/>
      <c r="F831" s="24"/>
      <c r="G831" s="24" t="s">
        <v>25</v>
      </c>
      <c r="H831" s="24"/>
      <c r="I831" s="24"/>
      <c r="J831" s="54" t="s">
        <v>25</v>
      </c>
      <c r="K831" s="24"/>
      <c r="L831" s="24"/>
      <c r="M831" s="24" t="s">
        <v>25</v>
      </c>
      <c r="N831" s="24"/>
      <c r="O831" s="24"/>
      <c r="P831" s="24" t="s">
        <v>25</v>
      </c>
      <c r="Q831" s="52"/>
      <c r="R831" s="24"/>
      <c r="S831" s="95" t="s">
        <v>25</v>
      </c>
      <c r="T831" s="96" t="s">
        <v>62</v>
      </c>
      <c r="U831" s="4"/>
      <c r="V831" s="4"/>
      <c r="W831" s="4"/>
      <c r="X831" s="4"/>
    </row>
    <row r="832" spans="1:24" ht="37.5" customHeight="1">
      <c r="A832" s="17" t="s">
        <v>1118</v>
      </c>
      <c r="B832" s="31" t="s">
        <v>33</v>
      </c>
      <c r="C832" s="26" t="s">
        <v>174</v>
      </c>
      <c r="D832" s="20">
        <v>1.198</v>
      </c>
      <c r="E832" s="5">
        <v>9.3934999999999995</v>
      </c>
      <c r="F832" s="7">
        <f t="shared" ref="F832:F840" si="418">D832*E832</f>
        <v>11.253412999999998</v>
      </c>
      <c r="G832" s="24">
        <v>0.2555</v>
      </c>
      <c r="H832" s="5">
        <v>40.706699999999998</v>
      </c>
      <c r="I832" s="7">
        <f t="shared" ref="I832:I840" si="419">G832*H832</f>
        <v>10.400561849999999</v>
      </c>
      <c r="J832" s="24">
        <v>13.041</v>
      </c>
      <c r="K832" s="5">
        <v>1.637</v>
      </c>
      <c r="L832" s="7">
        <f t="shared" ref="L832:L840" si="420">J832*K832</f>
        <v>21.348117000000002</v>
      </c>
      <c r="M832" s="24">
        <v>0.37</v>
      </c>
      <c r="N832" s="5">
        <v>40.706699999999998</v>
      </c>
      <c r="O832" s="14">
        <f t="shared" ref="O832:O840" si="421">M832*N832</f>
        <v>15.061478999999999</v>
      </c>
      <c r="P832" s="24">
        <v>123.4</v>
      </c>
      <c r="Q832" s="6">
        <v>0.105882</v>
      </c>
      <c r="R832" s="14">
        <f t="shared" ref="R832:R840" si="422">P832*Q832</f>
        <v>13.065838800000002</v>
      </c>
      <c r="S832" s="7">
        <f t="shared" ref="S832:S840" si="423">MEDIAN(F832,I832,L832,O832,R832)</f>
        <v>13.065838800000002</v>
      </c>
      <c r="T832" s="8" t="s">
        <v>26</v>
      </c>
      <c r="U832" s="4"/>
      <c r="V832" s="4"/>
      <c r="W832" s="4"/>
      <c r="X832" s="4"/>
    </row>
    <row r="833" spans="1:24" ht="37.5" customHeight="1">
      <c r="A833" s="17" t="s">
        <v>1118</v>
      </c>
      <c r="B833" s="31" t="s">
        <v>35</v>
      </c>
      <c r="C833" s="26" t="s">
        <v>70</v>
      </c>
      <c r="D833" s="20">
        <v>2.3959999999999999</v>
      </c>
      <c r="E833" s="5">
        <v>9.3934999999999995</v>
      </c>
      <c r="F833" s="7">
        <f t="shared" si="418"/>
        <v>22.506825999999997</v>
      </c>
      <c r="G833" s="24">
        <v>0.46150000000000002</v>
      </c>
      <c r="H833" s="5">
        <v>40.706699999999998</v>
      </c>
      <c r="I833" s="7">
        <f t="shared" si="419"/>
        <v>18.786142049999999</v>
      </c>
      <c r="J833" s="24">
        <v>26.082000000000001</v>
      </c>
      <c r="K833" s="5">
        <v>1.637</v>
      </c>
      <c r="L833" s="7">
        <f t="shared" si="420"/>
        <v>42.696234000000004</v>
      </c>
      <c r="M833" s="24">
        <v>0.74</v>
      </c>
      <c r="N833" s="5">
        <v>40.706699999999998</v>
      </c>
      <c r="O833" s="14">
        <f t="shared" si="421"/>
        <v>30.122957999999997</v>
      </c>
      <c r="P833" s="24">
        <v>246.8</v>
      </c>
      <c r="Q833" s="6">
        <v>0.105882</v>
      </c>
      <c r="R833" s="14">
        <f t="shared" si="422"/>
        <v>26.131677600000003</v>
      </c>
      <c r="S833" s="7">
        <f t="shared" si="423"/>
        <v>26.131677600000003</v>
      </c>
      <c r="T833" s="8" t="s">
        <v>26</v>
      </c>
      <c r="U833" s="4"/>
      <c r="V833" s="4"/>
      <c r="W833" s="4"/>
      <c r="X833" s="4"/>
    </row>
    <row r="834" spans="1:24" ht="37.5" customHeight="1">
      <c r="A834" s="17" t="s">
        <v>1131</v>
      </c>
      <c r="B834" s="31" t="s">
        <v>458</v>
      </c>
      <c r="C834" s="26" t="s">
        <v>1132</v>
      </c>
      <c r="D834" s="20">
        <v>23.5</v>
      </c>
      <c r="E834" s="5">
        <v>9.3934999999999995</v>
      </c>
      <c r="F834" s="7">
        <f t="shared" si="418"/>
        <v>220.74724999999998</v>
      </c>
      <c r="G834" s="24">
        <v>5.76</v>
      </c>
      <c r="H834" s="5">
        <v>40.706699999999998</v>
      </c>
      <c r="I834" s="7">
        <f t="shared" si="419"/>
        <v>234.47059199999998</v>
      </c>
      <c r="J834" s="97">
        <v>744.59</v>
      </c>
      <c r="K834" s="5">
        <v>1.637</v>
      </c>
      <c r="L834" s="7">
        <f t="shared" si="420"/>
        <v>1218.89383</v>
      </c>
      <c r="M834" s="24">
        <v>27.27</v>
      </c>
      <c r="N834" s="5">
        <v>40.706699999999998</v>
      </c>
      <c r="O834" s="14">
        <f t="shared" si="421"/>
        <v>1110.0717089999998</v>
      </c>
      <c r="P834" s="24">
        <v>27651</v>
      </c>
      <c r="Q834" s="6">
        <v>0.105882</v>
      </c>
      <c r="R834" s="14">
        <f t="shared" si="422"/>
        <v>2927.7431820000002</v>
      </c>
      <c r="S834" s="7">
        <f t="shared" si="423"/>
        <v>1110.0717089999998</v>
      </c>
      <c r="T834" s="8" t="s">
        <v>26</v>
      </c>
      <c r="U834" s="4"/>
      <c r="V834" s="4"/>
      <c r="W834" s="4"/>
      <c r="X834" s="4"/>
    </row>
    <row r="835" spans="1:24" ht="37.5" customHeight="1">
      <c r="A835" s="17" t="s">
        <v>1131</v>
      </c>
      <c r="B835" s="31" t="s">
        <v>458</v>
      </c>
      <c r="C835" s="26" t="s">
        <v>1133</v>
      </c>
      <c r="D835" s="20">
        <v>60</v>
      </c>
      <c r="E835" s="5">
        <v>9.3934999999999995</v>
      </c>
      <c r="F835" s="7">
        <f t="shared" si="418"/>
        <v>563.61</v>
      </c>
      <c r="G835" s="24">
        <v>13.35</v>
      </c>
      <c r="H835" s="5">
        <v>40.706699999999998</v>
      </c>
      <c r="I835" s="7">
        <f t="shared" si="419"/>
        <v>543.43444499999998</v>
      </c>
      <c r="J835" s="97">
        <v>770</v>
      </c>
      <c r="K835" s="5">
        <v>1.637</v>
      </c>
      <c r="L835" s="7">
        <f t="shared" si="420"/>
        <v>1260.49</v>
      </c>
      <c r="M835" s="24">
        <v>70.380700000000004</v>
      </c>
      <c r="N835" s="5">
        <v>40.706699999999998</v>
      </c>
      <c r="O835" s="14">
        <f t="shared" si="421"/>
        <v>2864.9660406900002</v>
      </c>
      <c r="P835" s="24">
        <v>90162</v>
      </c>
      <c r="Q835" s="6">
        <v>0.105882</v>
      </c>
      <c r="R835" s="14">
        <f t="shared" si="422"/>
        <v>9546.5328840000002</v>
      </c>
      <c r="S835" s="7">
        <f t="shared" si="423"/>
        <v>1260.49</v>
      </c>
      <c r="T835" s="8" t="s">
        <v>26</v>
      </c>
      <c r="U835" s="4"/>
      <c r="V835" s="4"/>
      <c r="W835" s="4"/>
      <c r="X835" s="4"/>
    </row>
    <row r="836" spans="1:24" ht="37.5" customHeight="1">
      <c r="A836" s="17" t="s">
        <v>1131</v>
      </c>
      <c r="B836" s="31" t="s">
        <v>458</v>
      </c>
      <c r="C836" s="26" t="s">
        <v>1134</v>
      </c>
      <c r="D836" s="20">
        <v>67.5</v>
      </c>
      <c r="E836" s="5">
        <v>9.3934999999999995</v>
      </c>
      <c r="F836" s="7">
        <f t="shared" si="418"/>
        <v>634.06124999999997</v>
      </c>
      <c r="G836" s="24">
        <v>24.2453</v>
      </c>
      <c r="H836" s="5">
        <v>40.706699999999998</v>
      </c>
      <c r="I836" s="7">
        <f t="shared" si="419"/>
        <v>986.94615350999993</v>
      </c>
      <c r="J836" s="97">
        <v>2035.9347</v>
      </c>
      <c r="K836" s="5">
        <v>1.637</v>
      </c>
      <c r="L836" s="7">
        <f t="shared" si="420"/>
        <v>3332.8251039000002</v>
      </c>
      <c r="M836" s="24">
        <v>105.55</v>
      </c>
      <c r="N836" s="5">
        <v>40.706699999999998</v>
      </c>
      <c r="O836" s="14">
        <f t="shared" si="421"/>
        <v>4296.5921849999995</v>
      </c>
      <c r="P836" s="24">
        <v>130785</v>
      </c>
      <c r="Q836" s="6">
        <v>0.105882</v>
      </c>
      <c r="R836" s="14">
        <f t="shared" si="422"/>
        <v>13847.77737</v>
      </c>
      <c r="S836" s="7">
        <f t="shared" si="423"/>
        <v>3332.8251039000002</v>
      </c>
      <c r="T836" s="8" t="s">
        <v>26</v>
      </c>
      <c r="U836" s="4"/>
      <c r="V836" s="4"/>
      <c r="W836" s="4"/>
      <c r="X836" s="4"/>
    </row>
    <row r="837" spans="1:24" ht="37.5" customHeight="1">
      <c r="A837" s="17" t="s">
        <v>1131</v>
      </c>
      <c r="B837" s="31" t="s">
        <v>458</v>
      </c>
      <c r="C837" s="26" t="s">
        <v>1135</v>
      </c>
      <c r="D837" s="20">
        <v>112.69499999999999</v>
      </c>
      <c r="E837" s="5">
        <v>9.3934999999999995</v>
      </c>
      <c r="F837" s="7">
        <f t="shared" si="418"/>
        <v>1058.6004824999998</v>
      </c>
      <c r="G837" s="24">
        <v>33.9435</v>
      </c>
      <c r="H837" s="5">
        <v>40.706699999999998</v>
      </c>
      <c r="I837" s="7">
        <f t="shared" si="419"/>
        <v>1381.7278714499998</v>
      </c>
      <c r="J837" s="97">
        <v>2850.3085999999998</v>
      </c>
      <c r="K837" s="5">
        <v>1.637</v>
      </c>
      <c r="L837" s="7">
        <f t="shared" si="420"/>
        <v>4665.9551781999999</v>
      </c>
      <c r="M837" s="24">
        <v>147.77000000000001</v>
      </c>
      <c r="N837" s="5">
        <v>40.706699999999998</v>
      </c>
      <c r="O837" s="14">
        <f t="shared" si="421"/>
        <v>6015.2290590000002</v>
      </c>
      <c r="P837" s="24">
        <v>186093.93489999999</v>
      </c>
      <c r="Q837" s="6">
        <v>0.105882</v>
      </c>
      <c r="R837" s="14">
        <f t="shared" si="422"/>
        <v>19703.998015081801</v>
      </c>
      <c r="S837" s="7">
        <f t="shared" si="423"/>
        <v>4665.9551781999999</v>
      </c>
      <c r="T837" s="8" t="s">
        <v>26</v>
      </c>
      <c r="U837" s="4"/>
      <c r="V837" s="4"/>
      <c r="W837" s="4"/>
      <c r="X837" s="4"/>
    </row>
    <row r="838" spans="1:24" ht="37.5" customHeight="1">
      <c r="A838" s="17" t="s">
        <v>1131</v>
      </c>
      <c r="B838" s="31" t="s">
        <v>458</v>
      </c>
      <c r="C838" s="26" t="s">
        <v>1136</v>
      </c>
      <c r="D838" s="20">
        <v>134.268</v>
      </c>
      <c r="E838" s="5">
        <v>9.3934999999999995</v>
      </c>
      <c r="F838" s="7">
        <f t="shared" si="418"/>
        <v>1261.2464579999998</v>
      </c>
      <c r="G838" s="24">
        <v>40.441200000000002</v>
      </c>
      <c r="H838" s="5">
        <v>40.706699999999998</v>
      </c>
      <c r="I838" s="7">
        <f t="shared" si="419"/>
        <v>1646.2277960399999</v>
      </c>
      <c r="J838" s="97">
        <v>3395.9389999999999</v>
      </c>
      <c r="K838" s="5">
        <v>1.637</v>
      </c>
      <c r="L838" s="7">
        <f t="shared" si="420"/>
        <v>5559.1521429999993</v>
      </c>
      <c r="M838" s="24">
        <v>176.0574</v>
      </c>
      <c r="N838" s="5">
        <v>40.706699999999998</v>
      </c>
      <c r="O838" s="14">
        <f t="shared" si="421"/>
        <v>7166.7157645799998</v>
      </c>
      <c r="P838" s="24">
        <v>221717.63099999999</v>
      </c>
      <c r="Q838" s="6">
        <v>0.105882</v>
      </c>
      <c r="R838" s="14">
        <f t="shared" si="422"/>
        <v>23475.906205542</v>
      </c>
      <c r="S838" s="7">
        <f t="shared" si="423"/>
        <v>5559.1521429999993</v>
      </c>
      <c r="T838" s="8" t="s">
        <v>26</v>
      </c>
      <c r="U838" s="4"/>
      <c r="V838" s="4"/>
      <c r="W838" s="4"/>
      <c r="X838" s="4"/>
    </row>
    <row r="839" spans="1:24" ht="37.5" customHeight="1">
      <c r="A839" s="17" t="s">
        <v>1131</v>
      </c>
      <c r="B839" s="31" t="s">
        <v>458</v>
      </c>
      <c r="C839" s="26" t="s">
        <v>1137</v>
      </c>
      <c r="D839" s="20">
        <v>139.74180000000001</v>
      </c>
      <c r="E839" s="5">
        <v>9.3934999999999995</v>
      </c>
      <c r="F839" s="7">
        <f t="shared" si="418"/>
        <v>1312.6645983000001</v>
      </c>
      <c r="G839" s="24">
        <v>42.0899</v>
      </c>
      <c r="H839" s="5">
        <v>40.706699999999998</v>
      </c>
      <c r="I839" s="7">
        <f t="shared" si="419"/>
        <v>1713.34093233</v>
      </c>
      <c r="J839" s="97">
        <v>3534.3825999999999</v>
      </c>
      <c r="K839" s="5">
        <v>1.637</v>
      </c>
      <c r="L839" s="7">
        <f t="shared" si="420"/>
        <v>5785.7843161999999</v>
      </c>
      <c r="M839" s="24">
        <v>183.23480000000001</v>
      </c>
      <c r="N839" s="5">
        <v>40.706699999999998</v>
      </c>
      <c r="O839" s="14">
        <f t="shared" si="421"/>
        <v>7458.8840331599995</v>
      </c>
      <c r="P839" s="24">
        <v>230756.47930000001</v>
      </c>
      <c r="Q839" s="6">
        <v>0.105882</v>
      </c>
      <c r="R839" s="14">
        <f t="shared" si="422"/>
        <v>24432.957541242602</v>
      </c>
      <c r="S839" s="7">
        <f t="shared" si="423"/>
        <v>5785.7843161999999</v>
      </c>
      <c r="T839" s="8" t="s">
        <v>26</v>
      </c>
      <c r="U839" s="4"/>
      <c r="V839" s="4"/>
      <c r="W839" s="4"/>
      <c r="X839" s="4"/>
    </row>
    <row r="840" spans="1:24" ht="37.5" customHeight="1">
      <c r="A840" s="17" t="s">
        <v>1131</v>
      </c>
      <c r="B840" s="31" t="s">
        <v>458</v>
      </c>
      <c r="C840" s="26" t="s">
        <v>1138</v>
      </c>
      <c r="D840" s="20">
        <v>135</v>
      </c>
      <c r="E840" s="5">
        <v>9.3934999999999995</v>
      </c>
      <c r="F840" s="7">
        <f t="shared" si="418"/>
        <v>1268.1224999999999</v>
      </c>
      <c r="G840" s="24">
        <v>47.83</v>
      </c>
      <c r="H840" s="5">
        <v>40.706699999999998</v>
      </c>
      <c r="I840" s="7">
        <f t="shared" si="419"/>
        <v>1947.0014609999998</v>
      </c>
      <c r="J840" s="97">
        <v>2460.17</v>
      </c>
      <c r="K840" s="5">
        <v>1.637</v>
      </c>
      <c r="L840" s="7">
        <f t="shared" si="420"/>
        <v>4027.2982900000002</v>
      </c>
      <c r="M840" s="24">
        <v>149.5</v>
      </c>
      <c r="N840" s="5">
        <v>40.706699999999998</v>
      </c>
      <c r="O840" s="14">
        <f t="shared" si="421"/>
        <v>6085.6516499999998</v>
      </c>
      <c r="P840" s="24">
        <v>254882</v>
      </c>
      <c r="Q840" s="6">
        <v>0.105882</v>
      </c>
      <c r="R840" s="14">
        <f t="shared" si="422"/>
        <v>26987.415924000001</v>
      </c>
      <c r="S840" s="7">
        <f t="shared" si="423"/>
        <v>4027.2982900000002</v>
      </c>
      <c r="T840" s="8" t="s">
        <v>26</v>
      </c>
      <c r="U840" s="4"/>
      <c r="V840" s="4"/>
      <c r="W840" s="4"/>
      <c r="X840" s="4"/>
    </row>
    <row r="841" spans="1:24" ht="37.5" customHeight="1">
      <c r="A841" s="17" t="s">
        <v>1139</v>
      </c>
      <c r="B841" s="31" t="s">
        <v>1140</v>
      </c>
      <c r="C841" s="26" t="s">
        <v>183</v>
      </c>
      <c r="D841" s="13" t="s">
        <v>25</v>
      </c>
      <c r="E841" s="16"/>
      <c r="F841" s="16"/>
      <c r="G841" s="16" t="s">
        <v>25</v>
      </c>
      <c r="H841" s="16"/>
      <c r="I841" s="16"/>
      <c r="J841" s="16" t="s">
        <v>25</v>
      </c>
      <c r="K841" s="16"/>
      <c r="L841" s="16"/>
      <c r="M841" s="16" t="s">
        <v>25</v>
      </c>
      <c r="N841" s="16"/>
      <c r="O841" s="16"/>
      <c r="P841" s="16" t="s">
        <v>25</v>
      </c>
      <c r="Q841" s="82"/>
      <c r="R841" s="16"/>
      <c r="S841" s="16" t="s">
        <v>25</v>
      </c>
      <c r="T841" s="98" t="s">
        <v>62</v>
      </c>
      <c r="U841" s="4"/>
      <c r="V841" s="4"/>
      <c r="W841" s="4"/>
      <c r="X841" s="4"/>
    </row>
    <row r="842" spans="1:24" ht="37.5" customHeight="1">
      <c r="A842" s="17" t="s">
        <v>1139</v>
      </c>
      <c r="B842" s="31" t="s">
        <v>1141</v>
      </c>
      <c r="C842" s="26" t="s">
        <v>709</v>
      </c>
      <c r="D842" s="20" t="s">
        <v>25</v>
      </c>
      <c r="E842" s="24"/>
      <c r="F842" s="24"/>
      <c r="G842" s="24">
        <v>1.1519999999999999</v>
      </c>
      <c r="H842" s="5">
        <v>40.706699999999998</v>
      </c>
      <c r="I842" s="7">
        <f t="shared" ref="I842:I843" si="424">G842*H842</f>
        <v>46.894118399999996</v>
      </c>
      <c r="J842" s="24" t="s">
        <v>25</v>
      </c>
      <c r="K842" s="24"/>
      <c r="L842" s="24"/>
      <c r="M842" s="24">
        <v>1.006</v>
      </c>
      <c r="N842" s="5">
        <v>40.706699999999998</v>
      </c>
      <c r="O842" s="14">
        <f t="shared" ref="O842:O843" si="425">M842*N842</f>
        <v>40.950940199999998</v>
      </c>
      <c r="P842" s="24" t="s">
        <v>25</v>
      </c>
      <c r="Q842" s="24"/>
      <c r="R842" s="24"/>
      <c r="S842" s="7">
        <f t="shared" ref="S842:S843" si="426">MEDIAN(F842,I842,L842,O842,R842)</f>
        <v>43.922529299999994</v>
      </c>
      <c r="T842" s="8" t="s">
        <v>26</v>
      </c>
      <c r="U842" s="4"/>
      <c r="V842" s="4"/>
      <c r="W842" s="4"/>
      <c r="X842" s="4"/>
    </row>
    <row r="843" spans="1:24" ht="37.5" customHeight="1">
      <c r="A843" s="17" t="s">
        <v>1139</v>
      </c>
      <c r="B843" s="31" t="s">
        <v>1142</v>
      </c>
      <c r="C843" s="26" t="s">
        <v>1143</v>
      </c>
      <c r="D843" s="20" t="s">
        <v>25</v>
      </c>
      <c r="E843" s="24"/>
      <c r="F843" s="24"/>
      <c r="G843" s="24">
        <v>1.2655000000000001</v>
      </c>
      <c r="H843" s="5">
        <v>40.706699999999998</v>
      </c>
      <c r="I843" s="7">
        <f t="shared" si="424"/>
        <v>51.514328849999998</v>
      </c>
      <c r="J843" s="54" t="s">
        <v>25</v>
      </c>
      <c r="K843" s="24"/>
      <c r="L843" s="24"/>
      <c r="M843" s="24">
        <v>1.4504999999999999</v>
      </c>
      <c r="N843" s="5">
        <v>40.706699999999998</v>
      </c>
      <c r="O843" s="14">
        <f t="shared" si="425"/>
        <v>59.045068349999994</v>
      </c>
      <c r="P843" s="24" t="s">
        <v>25</v>
      </c>
      <c r="Q843" s="54"/>
      <c r="R843" s="24"/>
      <c r="S843" s="7">
        <f t="shared" si="426"/>
        <v>55.279698599999996</v>
      </c>
      <c r="T843" s="8" t="s">
        <v>26</v>
      </c>
      <c r="U843" s="4"/>
      <c r="V843" s="4"/>
      <c r="W843" s="4"/>
      <c r="X843" s="4"/>
    </row>
    <row r="844" spans="1:24" ht="37.5" customHeight="1">
      <c r="A844" s="17" t="s">
        <v>1139</v>
      </c>
      <c r="B844" s="31" t="s">
        <v>1144</v>
      </c>
      <c r="C844" s="26" t="s">
        <v>299</v>
      </c>
      <c r="D844" s="20" t="s">
        <v>25</v>
      </c>
      <c r="E844" s="24"/>
      <c r="F844" s="24"/>
      <c r="G844" s="24" t="s">
        <v>25</v>
      </c>
      <c r="H844" s="24"/>
      <c r="I844" s="24"/>
      <c r="J844" s="54" t="s">
        <v>25</v>
      </c>
      <c r="K844" s="24"/>
      <c r="L844" s="24"/>
      <c r="M844" s="24" t="s">
        <v>25</v>
      </c>
      <c r="N844" s="24"/>
      <c r="O844" s="24"/>
      <c r="P844" s="24" t="s">
        <v>25</v>
      </c>
      <c r="Q844" s="54"/>
      <c r="R844" s="24"/>
      <c r="S844" s="24">
        <v>2.3759999999999999</v>
      </c>
      <c r="T844" s="79" t="s">
        <v>43</v>
      </c>
      <c r="U844" s="4"/>
      <c r="V844" s="4"/>
      <c r="W844" s="4"/>
      <c r="X844" s="4"/>
    </row>
    <row r="845" spans="1:24" ht="37.5" customHeight="1">
      <c r="A845" s="17" t="s">
        <v>1139</v>
      </c>
      <c r="B845" s="31" t="s">
        <v>1144</v>
      </c>
      <c r="C845" s="26" t="s">
        <v>173</v>
      </c>
      <c r="D845" s="20" t="s">
        <v>25</v>
      </c>
      <c r="E845" s="24"/>
      <c r="F845" s="24"/>
      <c r="G845" s="24" t="s">
        <v>25</v>
      </c>
      <c r="H845" s="24"/>
      <c r="I845" s="24"/>
      <c r="J845" s="54" t="s">
        <v>25</v>
      </c>
      <c r="K845" s="24"/>
      <c r="L845" s="24"/>
      <c r="M845" s="24" t="s">
        <v>25</v>
      </c>
      <c r="N845" s="24"/>
      <c r="O845" s="24"/>
      <c r="P845" s="24" t="s">
        <v>25</v>
      </c>
      <c r="Q845" s="54"/>
      <c r="R845" s="24"/>
      <c r="S845" s="24">
        <v>5.4359999999999999</v>
      </c>
      <c r="T845" s="79" t="s">
        <v>43</v>
      </c>
      <c r="U845" s="4"/>
      <c r="V845" s="4"/>
      <c r="W845" s="4"/>
      <c r="X845" s="4"/>
    </row>
    <row r="846" spans="1:24" ht="37.5" customHeight="1">
      <c r="A846" s="17" t="s">
        <v>1139</v>
      </c>
      <c r="B846" s="31" t="s">
        <v>1144</v>
      </c>
      <c r="C846" s="26" t="s">
        <v>1145</v>
      </c>
      <c r="D846" s="20" t="s">
        <v>25</v>
      </c>
      <c r="E846" s="24"/>
      <c r="F846" s="24"/>
      <c r="G846" s="24" t="s">
        <v>25</v>
      </c>
      <c r="H846" s="24"/>
      <c r="I846" s="24"/>
      <c r="J846" s="54" t="s">
        <v>25</v>
      </c>
      <c r="K846" s="24"/>
      <c r="L846" s="24"/>
      <c r="M846" s="24" t="s">
        <v>25</v>
      </c>
      <c r="N846" s="24"/>
      <c r="O846" s="24"/>
      <c r="P846" s="24" t="s">
        <v>25</v>
      </c>
      <c r="Q846" s="54"/>
      <c r="R846" s="24"/>
      <c r="S846" s="24">
        <v>2.8809999999999998</v>
      </c>
      <c r="T846" s="79" t="s">
        <v>43</v>
      </c>
      <c r="U846" s="4"/>
      <c r="V846" s="4"/>
      <c r="W846" s="4"/>
      <c r="X846" s="4"/>
    </row>
    <row r="847" spans="1:24" ht="37.5" customHeight="1">
      <c r="A847" s="17" t="s">
        <v>1139</v>
      </c>
      <c r="B847" s="31" t="s">
        <v>1144</v>
      </c>
      <c r="C847" s="100" t="s">
        <v>65</v>
      </c>
      <c r="D847" s="20" t="s">
        <v>25</v>
      </c>
      <c r="E847" s="24"/>
      <c r="F847" s="24"/>
      <c r="G847" s="24" t="s">
        <v>25</v>
      </c>
      <c r="H847" s="24"/>
      <c r="I847" s="24"/>
      <c r="J847" s="54" t="s">
        <v>25</v>
      </c>
      <c r="K847" s="24"/>
      <c r="L847" s="24"/>
      <c r="M847" s="24" t="s">
        <v>25</v>
      </c>
      <c r="N847" s="24"/>
      <c r="O847" s="24"/>
      <c r="P847" s="24" t="s">
        <v>25</v>
      </c>
      <c r="Q847" s="54"/>
      <c r="R847" s="24"/>
      <c r="S847" s="24" t="s">
        <v>25</v>
      </c>
      <c r="T847" s="79" t="s">
        <v>62</v>
      </c>
      <c r="U847" s="4"/>
      <c r="V847" s="4"/>
      <c r="W847" s="4"/>
      <c r="X847" s="4"/>
    </row>
    <row r="848" spans="1:24" ht="37.5" customHeight="1">
      <c r="A848" s="17" t="s">
        <v>1139</v>
      </c>
      <c r="B848" s="31" t="s">
        <v>1144</v>
      </c>
      <c r="C848" s="64" t="s">
        <v>1146</v>
      </c>
      <c r="D848" s="20" t="s">
        <v>25</v>
      </c>
      <c r="E848" s="24"/>
      <c r="F848" s="24"/>
      <c r="G848" s="24" t="s">
        <v>25</v>
      </c>
      <c r="H848" s="24"/>
      <c r="I848" s="24"/>
      <c r="J848" s="54" t="s">
        <v>25</v>
      </c>
      <c r="K848" s="24"/>
      <c r="L848" s="24"/>
      <c r="M848" s="24" t="s">
        <v>25</v>
      </c>
      <c r="N848" s="24"/>
      <c r="O848" s="24"/>
      <c r="P848" s="24" t="s">
        <v>25</v>
      </c>
      <c r="Q848" s="54"/>
      <c r="R848" s="24"/>
      <c r="S848" s="24">
        <v>3.492</v>
      </c>
      <c r="T848" s="79" t="s">
        <v>43</v>
      </c>
      <c r="U848" s="4"/>
      <c r="V848" s="4"/>
      <c r="W848" s="4"/>
      <c r="X848" s="4"/>
    </row>
    <row r="849" spans="1:24" ht="37.5" customHeight="1">
      <c r="A849" s="17" t="s">
        <v>1139</v>
      </c>
      <c r="B849" s="101" t="s">
        <v>1147</v>
      </c>
      <c r="C849" s="64" t="s">
        <v>36</v>
      </c>
      <c r="D849" s="20" t="s">
        <v>25</v>
      </c>
      <c r="E849" s="24"/>
      <c r="F849" s="24"/>
      <c r="G849" s="24" t="s">
        <v>25</v>
      </c>
      <c r="H849" s="24"/>
      <c r="I849" s="24"/>
      <c r="J849" s="24" t="s">
        <v>25</v>
      </c>
      <c r="K849" s="24"/>
      <c r="L849" s="24"/>
      <c r="M849" s="24" t="s">
        <v>25</v>
      </c>
      <c r="N849" s="24"/>
      <c r="O849" s="24"/>
      <c r="P849" s="24" t="s">
        <v>25</v>
      </c>
      <c r="Q849" s="24"/>
      <c r="R849" s="24"/>
      <c r="S849" s="24">
        <v>5.1162999999999998</v>
      </c>
      <c r="T849" s="79" t="s">
        <v>43</v>
      </c>
      <c r="U849" s="4"/>
      <c r="V849" s="4"/>
      <c r="W849" s="4"/>
      <c r="X849" s="4"/>
    </row>
    <row r="850" spans="1:24" ht="37.5" customHeight="1">
      <c r="A850" s="17" t="s">
        <v>1139</v>
      </c>
      <c r="B850" s="101" t="s">
        <v>1148</v>
      </c>
      <c r="C850" s="26" t="s">
        <v>36</v>
      </c>
      <c r="D850" s="20" t="s">
        <v>25</v>
      </c>
      <c r="E850" s="24"/>
      <c r="F850" s="24"/>
      <c r="G850" s="24" t="s">
        <v>25</v>
      </c>
      <c r="H850" s="24"/>
      <c r="I850" s="24"/>
      <c r="J850" s="54" t="s">
        <v>25</v>
      </c>
      <c r="K850" s="24"/>
      <c r="L850" s="24"/>
      <c r="M850" s="24" t="s">
        <v>25</v>
      </c>
      <c r="N850" s="24"/>
      <c r="O850" s="24"/>
      <c r="P850" s="24" t="s">
        <v>61</v>
      </c>
      <c r="Q850" s="52"/>
      <c r="R850" s="24"/>
      <c r="S850" s="24">
        <v>2.1322999999999999</v>
      </c>
      <c r="T850" s="79" t="s">
        <v>43</v>
      </c>
      <c r="U850" s="4"/>
      <c r="V850" s="4"/>
      <c r="W850" s="4"/>
      <c r="X850" s="4"/>
    </row>
    <row r="851" spans="1:24" ht="37.5" customHeight="1">
      <c r="A851" s="17" t="s">
        <v>1139</v>
      </c>
      <c r="B851" s="101" t="s">
        <v>53</v>
      </c>
      <c r="C851" s="26" t="s">
        <v>36</v>
      </c>
      <c r="D851" s="20" t="s">
        <v>25</v>
      </c>
      <c r="E851" s="24"/>
      <c r="F851" s="24"/>
      <c r="G851" s="24" t="s">
        <v>25</v>
      </c>
      <c r="H851" s="24"/>
      <c r="I851" s="24"/>
      <c r="J851" s="24" t="s">
        <v>25</v>
      </c>
      <c r="K851" s="24"/>
      <c r="L851" s="24"/>
      <c r="M851" s="24" t="s">
        <v>25</v>
      </c>
      <c r="N851" s="24"/>
      <c r="O851" s="24"/>
      <c r="P851" s="24" t="s">
        <v>25</v>
      </c>
      <c r="Q851" s="54"/>
      <c r="R851" s="24"/>
      <c r="S851" s="24">
        <v>1.238</v>
      </c>
      <c r="T851" s="79" t="s">
        <v>43</v>
      </c>
      <c r="U851" s="4"/>
      <c r="V851" s="4"/>
      <c r="W851" s="4"/>
      <c r="X851" s="4"/>
    </row>
    <row r="852" spans="1:24" ht="37.5" customHeight="1">
      <c r="A852" s="17" t="s">
        <v>1139</v>
      </c>
      <c r="B852" s="101" t="s">
        <v>117</v>
      </c>
      <c r="C852" s="26" t="s">
        <v>174</v>
      </c>
      <c r="D852" s="20" t="s">
        <v>25</v>
      </c>
      <c r="E852" s="24"/>
      <c r="F852" s="24"/>
      <c r="G852" s="24" t="s">
        <v>25</v>
      </c>
      <c r="H852" s="24"/>
      <c r="I852" s="24"/>
      <c r="J852" s="24" t="s">
        <v>25</v>
      </c>
      <c r="K852" s="24"/>
      <c r="L852" s="24"/>
      <c r="M852" s="24" t="s">
        <v>25</v>
      </c>
      <c r="N852" s="24"/>
      <c r="O852" s="24"/>
      <c r="P852" s="24" t="s">
        <v>25</v>
      </c>
      <c r="Q852" s="54"/>
      <c r="R852" s="24"/>
      <c r="S852" s="24">
        <v>1.177</v>
      </c>
      <c r="T852" s="79" t="s">
        <v>43</v>
      </c>
      <c r="U852" s="4"/>
      <c r="V852" s="4"/>
      <c r="W852" s="4"/>
      <c r="X852" s="4"/>
    </row>
    <row r="853" spans="1:24" ht="37.5" customHeight="1">
      <c r="A853" s="17" t="s">
        <v>1139</v>
      </c>
      <c r="B853" s="101" t="s">
        <v>53</v>
      </c>
      <c r="C853" s="26" t="s">
        <v>1149</v>
      </c>
      <c r="D853" s="20" t="s">
        <v>25</v>
      </c>
      <c r="E853" s="24"/>
      <c r="F853" s="24"/>
      <c r="G853" s="24" t="s">
        <v>25</v>
      </c>
      <c r="H853" s="24"/>
      <c r="I853" s="24"/>
      <c r="J853" s="24" t="s">
        <v>25</v>
      </c>
      <c r="K853" s="24"/>
      <c r="L853" s="24"/>
      <c r="M853" s="24" t="s">
        <v>25</v>
      </c>
      <c r="N853" s="52"/>
      <c r="O853" s="24"/>
      <c r="P853" s="24" t="s">
        <v>25</v>
      </c>
      <c r="Q853" s="54"/>
      <c r="R853" s="24"/>
      <c r="S853" s="24">
        <v>0.84799999999999998</v>
      </c>
      <c r="T853" s="79" t="s">
        <v>43</v>
      </c>
      <c r="U853" s="4"/>
      <c r="V853" s="4"/>
      <c r="W853" s="4"/>
      <c r="X853" s="4"/>
    </row>
    <row r="854" spans="1:24" ht="37.5" customHeight="1">
      <c r="A854" s="17" t="s">
        <v>1139</v>
      </c>
      <c r="B854" s="101" t="s">
        <v>117</v>
      </c>
      <c r="C854" s="26" t="s">
        <v>1149</v>
      </c>
      <c r="D854" s="20" t="s">
        <v>25</v>
      </c>
      <c r="E854" s="24"/>
      <c r="F854" s="24"/>
      <c r="G854" s="24" t="s">
        <v>25</v>
      </c>
      <c r="H854" s="24"/>
      <c r="I854" s="24"/>
      <c r="J854" s="24" t="s">
        <v>25</v>
      </c>
      <c r="K854" s="24"/>
      <c r="L854" s="24"/>
      <c r="M854" s="24" t="s">
        <v>25</v>
      </c>
      <c r="N854" s="24"/>
      <c r="O854" s="24"/>
      <c r="P854" s="24" t="s">
        <v>25</v>
      </c>
      <c r="Q854" s="54"/>
      <c r="R854" s="24"/>
      <c r="S854" s="24">
        <v>0.91479999999999995</v>
      </c>
      <c r="T854" s="79" t="s">
        <v>43</v>
      </c>
      <c r="U854" s="4"/>
      <c r="V854" s="4"/>
      <c r="W854" s="4"/>
      <c r="X854" s="4"/>
    </row>
    <row r="855" spans="1:24" ht="37.5" customHeight="1">
      <c r="A855" s="17" t="s">
        <v>1139</v>
      </c>
      <c r="B855" s="31" t="s">
        <v>1150</v>
      </c>
      <c r="C855" s="26" t="s">
        <v>1151</v>
      </c>
      <c r="D855" s="20" t="s">
        <v>25</v>
      </c>
      <c r="E855" s="24"/>
      <c r="F855" s="24"/>
      <c r="G855" s="24" t="s">
        <v>25</v>
      </c>
      <c r="H855" s="24"/>
      <c r="I855" s="24"/>
      <c r="J855" s="24" t="s">
        <v>25</v>
      </c>
      <c r="K855" s="24"/>
      <c r="L855" s="24"/>
      <c r="M855" s="24" t="s">
        <v>25</v>
      </c>
      <c r="N855" s="24"/>
      <c r="O855" s="24"/>
      <c r="P855" s="24" t="s">
        <v>25</v>
      </c>
      <c r="Q855" s="54"/>
      <c r="R855" s="24"/>
      <c r="S855" s="24">
        <v>127.88</v>
      </c>
      <c r="T855" s="79" t="s">
        <v>43</v>
      </c>
      <c r="U855" s="4"/>
      <c r="V855" s="4"/>
      <c r="W855" s="4"/>
      <c r="X855" s="4"/>
    </row>
    <row r="856" spans="1:24" ht="37.5" customHeight="1">
      <c r="A856" s="17" t="s">
        <v>1139</v>
      </c>
      <c r="B856" s="31" t="s">
        <v>1152</v>
      </c>
      <c r="C856" s="26" t="s">
        <v>1153</v>
      </c>
      <c r="D856" s="20" t="s">
        <v>25</v>
      </c>
      <c r="E856" s="24"/>
      <c r="F856" s="24"/>
      <c r="G856" s="24" t="s">
        <v>25</v>
      </c>
      <c r="H856" s="24"/>
      <c r="I856" s="24"/>
      <c r="J856" s="24" t="s">
        <v>25</v>
      </c>
      <c r="K856" s="24"/>
      <c r="L856" s="24"/>
      <c r="M856" s="24" t="s">
        <v>25</v>
      </c>
      <c r="N856" s="24"/>
      <c r="O856" s="24"/>
      <c r="P856" s="24" t="s">
        <v>25</v>
      </c>
      <c r="Q856" s="54"/>
      <c r="R856" s="24"/>
      <c r="S856" s="24">
        <v>47.8</v>
      </c>
      <c r="T856" s="79" t="s">
        <v>43</v>
      </c>
      <c r="U856" s="4"/>
      <c r="V856" s="4"/>
      <c r="W856" s="4"/>
      <c r="X856" s="4"/>
    </row>
    <row r="857" spans="1:24" ht="37.5" customHeight="1">
      <c r="A857" s="17" t="s">
        <v>1139</v>
      </c>
      <c r="B857" s="31" t="s">
        <v>1154</v>
      </c>
      <c r="C857" s="26" t="s">
        <v>1155</v>
      </c>
      <c r="D857" s="20" t="s">
        <v>25</v>
      </c>
      <c r="E857" s="24"/>
      <c r="F857" s="24"/>
      <c r="G857" s="24" t="s">
        <v>25</v>
      </c>
      <c r="H857" s="24"/>
      <c r="I857" s="24"/>
      <c r="J857" s="24" t="s">
        <v>25</v>
      </c>
      <c r="K857" s="24"/>
      <c r="L857" s="24"/>
      <c r="M857" s="24" t="s">
        <v>25</v>
      </c>
      <c r="N857" s="24"/>
      <c r="O857" s="24"/>
      <c r="P857" s="24" t="s">
        <v>25</v>
      </c>
      <c r="Q857" s="54"/>
      <c r="R857" s="24"/>
      <c r="S857" s="24">
        <v>2.6640000000000001</v>
      </c>
      <c r="T857" s="79" t="s">
        <v>43</v>
      </c>
      <c r="U857" s="4"/>
      <c r="V857" s="4"/>
      <c r="W857" s="4"/>
      <c r="X857" s="4"/>
    </row>
    <row r="858" spans="1:24" ht="37.5" customHeight="1">
      <c r="A858" s="17" t="s">
        <v>1139</v>
      </c>
      <c r="B858" s="31" t="s">
        <v>1154</v>
      </c>
      <c r="C858" s="26" t="s">
        <v>1156</v>
      </c>
      <c r="D858" s="20" t="s">
        <v>25</v>
      </c>
      <c r="E858" s="24"/>
      <c r="F858" s="24"/>
      <c r="G858" s="24" t="s">
        <v>25</v>
      </c>
      <c r="H858" s="24"/>
      <c r="I858" s="24"/>
      <c r="J858" s="24" t="s">
        <v>25</v>
      </c>
      <c r="K858" s="24"/>
      <c r="L858" s="24"/>
      <c r="M858" s="24" t="s">
        <v>25</v>
      </c>
      <c r="N858" s="24"/>
      <c r="O858" s="24"/>
      <c r="P858" s="24" t="s">
        <v>25</v>
      </c>
      <c r="Q858" s="54"/>
      <c r="R858" s="24"/>
      <c r="S858" s="24" t="s">
        <v>25</v>
      </c>
      <c r="T858" s="79" t="s">
        <v>62</v>
      </c>
      <c r="U858" s="4"/>
      <c r="V858" s="4"/>
      <c r="W858" s="4"/>
      <c r="X858" s="4"/>
    </row>
    <row r="859" spans="1:24" ht="61.5" customHeight="1">
      <c r="A859" s="17" t="s">
        <v>1139</v>
      </c>
      <c r="B859" s="31" t="s">
        <v>1157</v>
      </c>
      <c r="C859" s="26" t="s">
        <v>1158</v>
      </c>
      <c r="D859" s="20" t="s">
        <v>25</v>
      </c>
      <c r="E859" s="24"/>
      <c r="F859" s="24"/>
      <c r="G859" s="24" t="s">
        <v>25</v>
      </c>
      <c r="H859" s="24"/>
      <c r="I859" s="24"/>
      <c r="J859" s="24" t="s">
        <v>25</v>
      </c>
      <c r="K859" s="24"/>
      <c r="L859" s="24"/>
      <c r="M859" s="24" t="s">
        <v>25</v>
      </c>
      <c r="N859" s="24"/>
      <c r="O859" s="24"/>
      <c r="P859" s="24" t="s">
        <v>25</v>
      </c>
      <c r="Q859" s="54"/>
      <c r="R859" s="24"/>
      <c r="S859" s="24">
        <v>30.42</v>
      </c>
      <c r="T859" s="79" t="s">
        <v>43</v>
      </c>
      <c r="U859" s="4"/>
      <c r="V859" s="4"/>
      <c r="W859" s="4"/>
      <c r="X859" s="4"/>
    </row>
    <row r="860" spans="1:24" ht="68.25" customHeight="1">
      <c r="A860" s="17" t="s">
        <v>1139</v>
      </c>
      <c r="B860" s="31" t="s">
        <v>1157</v>
      </c>
      <c r="C860" s="26" t="s">
        <v>1153</v>
      </c>
      <c r="D860" s="20" t="s">
        <v>25</v>
      </c>
      <c r="E860" s="24"/>
      <c r="F860" s="24"/>
      <c r="G860" s="24" t="s">
        <v>25</v>
      </c>
      <c r="H860" s="24"/>
      <c r="I860" s="24"/>
      <c r="J860" s="24" t="s">
        <v>25</v>
      </c>
      <c r="K860" s="24"/>
      <c r="L860" s="24"/>
      <c r="M860" s="24" t="s">
        <v>25</v>
      </c>
      <c r="N860" s="24"/>
      <c r="O860" s="24"/>
      <c r="P860" s="24" t="s">
        <v>25</v>
      </c>
      <c r="Q860" s="54"/>
      <c r="R860" s="24"/>
      <c r="S860" s="24">
        <v>40.69</v>
      </c>
      <c r="T860" s="79" t="s">
        <v>43</v>
      </c>
      <c r="U860" s="4"/>
      <c r="V860" s="4"/>
      <c r="W860" s="4"/>
      <c r="X860" s="4"/>
    </row>
    <row r="861" spans="1:24" ht="58.5" customHeight="1">
      <c r="A861" s="17" t="s">
        <v>1139</v>
      </c>
      <c r="B861" s="31" t="s">
        <v>1159</v>
      </c>
      <c r="C861" s="26" t="s">
        <v>1160</v>
      </c>
      <c r="D861" s="20" t="s">
        <v>25</v>
      </c>
      <c r="E861" s="24"/>
      <c r="F861" s="24"/>
      <c r="G861" s="24" t="s">
        <v>25</v>
      </c>
      <c r="H861" s="24"/>
      <c r="I861" s="24"/>
      <c r="J861" s="24" t="s">
        <v>25</v>
      </c>
      <c r="K861" s="24"/>
      <c r="L861" s="24"/>
      <c r="M861" s="24" t="s">
        <v>25</v>
      </c>
      <c r="N861" s="24"/>
      <c r="O861" s="24"/>
      <c r="P861" s="24" t="s">
        <v>25</v>
      </c>
      <c r="Q861" s="54"/>
      <c r="R861" s="24"/>
      <c r="S861" s="24">
        <v>47.25</v>
      </c>
      <c r="T861" s="79" t="s">
        <v>43</v>
      </c>
      <c r="U861" s="4"/>
      <c r="V861" s="4"/>
      <c r="W861" s="4"/>
      <c r="X861" s="4"/>
    </row>
    <row r="862" spans="1:24" ht="37.5" customHeight="1">
      <c r="A862" s="17" t="s">
        <v>1161</v>
      </c>
      <c r="B862" s="31" t="s">
        <v>1162</v>
      </c>
      <c r="C862" s="26" t="s">
        <v>693</v>
      </c>
      <c r="D862" s="20" t="s">
        <v>25</v>
      </c>
      <c r="E862" s="24"/>
      <c r="F862" s="24"/>
      <c r="G862" s="24" t="s">
        <v>25</v>
      </c>
      <c r="H862" s="24"/>
      <c r="I862" s="24"/>
      <c r="J862" s="24" t="s">
        <v>25</v>
      </c>
      <c r="K862" s="24"/>
      <c r="L862" s="24"/>
      <c r="M862" s="24" t="s">
        <v>25</v>
      </c>
      <c r="N862" s="24"/>
      <c r="O862" s="24"/>
      <c r="P862" s="24" t="s">
        <v>25</v>
      </c>
      <c r="Q862" s="54"/>
      <c r="R862" s="24"/>
      <c r="S862" s="24" t="s">
        <v>25</v>
      </c>
      <c r="T862" s="69" t="s">
        <v>62</v>
      </c>
      <c r="U862" s="4"/>
      <c r="V862" s="4"/>
      <c r="W862" s="4"/>
      <c r="X862" s="4"/>
    </row>
    <row r="863" spans="1:24" ht="37.5" customHeight="1">
      <c r="A863" s="17" t="s">
        <v>1161</v>
      </c>
      <c r="B863" s="31" t="s">
        <v>1162</v>
      </c>
      <c r="C863" s="26" t="s">
        <v>1163</v>
      </c>
      <c r="D863" s="20" t="s">
        <v>25</v>
      </c>
      <c r="E863" s="71"/>
      <c r="F863" s="71"/>
      <c r="G863" s="24" t="s">
        <v>25</v>
      </c>
      <c r="H863" s="24"/>
      <c r="I863" s="24"/>
      <c r="J863" s="24" t="s">
        <v>25</v>
      </c>
      <c r="K863" s="24"/>
      <c r="L863" s="24"/>
      <c r="M863" s="24" t="s">
        <v>25</v>
      </c>
      <c r="N863" s="24"/>
      <c r="O863" s="24"/>
      <c r="P863" s="24" t="s">
        <v>25</v>
      </c>
      <c r="Q863" s="24"/>
      <c r="R863" s="24"/>
      <c r="S863" s="24" t="s">
        <v>25</v>
      </c>
      <c r="T863" s="69" t="s">
        <v>62</v>
      </c>
      <c r="U863" s="4"/>
      <c r="V863" s="4"/>
      <c r="W863" s="4"/>
      <c r="X863" s="4"/>
    </row>
    <row r="864" spans="1:24" ht="37.5" customHeight="1">
      <c r="A864" s="17" t="s">
        <v>1164</v>
      </c>
      <c r="B864" s="102" t="s">
        <v>1165</v>
      </c>
      <c r="C864" s="26" t="s">
        <v>39</v>
      </c>
      <c r="D864" s="20">
        <v>119</v>
      </c>
      <c r="E864" s="5">
        <v>9.3934999999999995</v>
      </c>
      <c r="F864" s="7">
        <f t="shared" ref="F864:F869" si="427">D864*E864</f>
        <v>1117.8264999999999</v>
      </c>
      <c r="G864" s="24">
        <v>77.403999999999996</v>
      </c>
      <c r="H864" s="5">
        <v>40.706699999999998</v>
      </c>
      <c r="I864" s="7">
        <f t="shared" ref="I864:I869" si="428">G864*H864</f>
        <v>3150.8614067999997</v>
      </c>
      <c r="J864" s="97">
        <v>3457.8</v>
      </c>
      <c r="K864" s="5">
        <v>1.637</v>
      </c>
      <c r="L864" s="7">
        <f t="shared" ref="L864:L869" si="429">J864*K864</f>
        <v>5660.4186</v>
      </c>
      <c r="M864" s="24" t="s">
        <v>25</v>
      </c>
      <c r="N864" s="24"/>
      <c r="O864" s="24"/>
      <c r="P864" s="24">
        <v>32478</v>
      </c>
      <c r="Q864" s="6">
        <v>0.105882</v>
      </c>
      <c r="R864" s="14">
        <f t="shared" ref="R864:R869" si="430">P864*Q864</f>
        <v>3438.8355960000004</v>
      </c>
      <c r="S864" s="7">
        <f t="shared" ref="S864:S869" si="431">MEDIAN(F864,I864,L864,O864,R864)</f>
        <v>3294.8485013999998</v>
      </c>
      <c r="T864" s="8" t="s">
        <v>26</v>
      </c>
      <c r="U864" s="4"/>
      <c r="V864" s="4"/>
      <c r="W864" s="4"/>
      <c r="X864" s="4"/>
    </row>
    <row r="865" spans="1:24" ht="37.5" customHeight="1">
      <c r="A865" s="17" t="s">
        <v>1164</v>
      </c>
      <c r="B865" s="102" t="s">
        <v>1165</v>
      </c>
      <c r="C865" s="26" t="s">
        <v>36</v>
      </c>
      <c r="D865" s="20">
        <v>595</v>
      </c>
      <c r="E865" s="5">
        <v>9.3934999999999995</v>
      </c>
      <c r="F865" s="7">
        <f t="shared" si="427"/>
        <v>5589.1324999999997</v>
      </c>
      <c r="G865" s="24">
        <v>387.02</v>
      </c>
      <c r="H865" s="5">
        <v>40.706699999999998</v>
      </c>
      <c r="I865" s="7">
        <f t="shared" si="428"/>
        <v>15754.307033999998</v>
      </c>
      <c r="J865" s="156">
        <v>17295.2</v>
      </c>
      <c r="K865" s="5">
        <v>1.637</v>
      </c>
      <c r="L865" s="7">
        <f t="shared" si="429"/>
        <v>28312.242400000003</v>
      </c>
      <c r="M865" s="24" t="s">
        <v>25</v>
      </c>
      <c r="N865" s="24"/>
      <c r="O865" s="24"/>
      <c r="P865" s="24">
        <v>162395</v>
      </c>
      <c r="Q865" s="6">
        <v>0.105882</v>
      </c>
      <c r="R865" s="14">
        <f t="shared" si="430"/>
        <v>17194.70739</v>
      </c>
      <c r="S865" s="7">
        <f t="shared" si="431"/>
        <v>16474.507211999997</v>
      </c>
      <c r="T865" s="8" t="s">
        <v>26</v>
      </c>
      <c r="U865" s="4"/>
      <c r="V865" s="4"/>
      <c r="W865" s="4"/>
      <c r="X865" s="4"/>
    </row>
    <row r="866" spans="1:24" ht="37.5" customHeight="1">
      <c r="A866" s="17" t="s">
        <v>1164</v>
      </c>
      <c r="B866" s="102" t="s">
        <v>1165</v>
      </c>
      <c r="C866" s="26" t="s">
        <v>57</v>
      </c>
      <c r="D866" s="20">
        <v>1190</v>
      </c>
      <c r="E866" s="5">
        <v>9.3934999999999995</v>
      </c>
      <c r="F866" s="7">
        <f t="shared" si="427"/>
        <v>11178.264999999999</v>
      </c>
      <c r="G866" s="24">
        <v>774.04</v>
      </c>
      <c r="H866" s="5">
        <v>40.706699999999998</v>
      </c>
      <c r="I866" s="7">
        <f t="shared" si="428"/>
        <v>31508.614067999995</v>
      </c>
      <c r="J866" s="156">
        <v>34590.400000000001</v>
      </c>
      <c r="K866" s="5">
        <v>1.637</v>
      </c>
      <c r="L866" s="7">
        <f t="shared" si="429"/>
        <v>56624.484800000006</v>
      </c>
      <c r="M866" s="24" t="s">
        <v>25</v>
      </c>
      <c r="N866" s="24"/>
      <c r="O866" s="24"/>
      <c r="P866" s="24">
        <v>311522</v>
      </c>
      <c r="Q866" s="6">
        <v>0.105882</v>
      </c>
      <c r="R866" s="14">
        <f t="shared" si="430"/>
        <v>32984.572403999999</v>
      </c>
      <c r="S866" s="155">
        <f t="shared" si="431"/>
        <v>32246.593235999997</v>
      </c>
      <c r="T866" s="8" t="s">
        <v>26</v>
      </c>
      <c r="U866" s="4"/>
      <c r="V866" s="4"/>
      <c r="W866" s="4"/>
      <c r="X866" s="4"/>
    </row>
    <row r="867" spans="1:24" ht="37.5" customHeight="1">
      <c r="A867" s="17" t="s">
        <v>1164</v>
      </c>
      <c r="B867" s="102" t="s">
        <v>1166</v>
      </c>
      <c r="C867" s="65" t="s">
        <v>1167</v>
      </c>
      <c r="D867" s="24">
        <v>119</v>
      </c>
      <c r="E867" s="5">
        <v>9.3934999999999995</v>
      </c>
      <c r="F867" s="7">
        <f t="shared" si="427"/>
        <v>1117.8264999999999</v>
      </c>
      <c r="G867" s="24">
        <v>66.73</v>
      </c>
      <c r="H867" s="5">
        <v>40.706699999999998</v>
      </c>
      <c r="I867" s="7">
        <f t="shared" si="428"/>
        <v>2716.3580910000001</v>
      </c>
      <c r="J867" s="24">
        <v>3457.8</v>
      </c>
      <c r="K867" s="5">
        <v>1.637</v>
      </c>
      <c r="L867" s="7">
        <f t="shared" si="429"/>
        <v>5660.4186</v>
      </c>
      <c r="M867" s="24">
        <v>61.25</v>
      </c>
      <c r="N867" s="5">
        <v>40.706699999999998</v>
      </c>
      <c r="O867" s="14">
        <f t="shared" ref="O867:O869" si="432">M867*N867</f>
        <v>2493.2853749999999</v>
      </c>
      <c r="P867" s="24">
        <v>23311</v>
      </c>
      <c r="Q867" s="6">
        <v>0.105882</v>
      </c>
      <c r="R867" s="14">
        <f t="shared" si="430"/>
        <v>2468.2153020000001</v>
      </c>
      <c r="S867" s="7">
        <f t="shared" si="431"/>
        <v>2493.2853749999999</v>
      </c>
      <c r="T867" s="8" t="s">
        <v>26</v>
      </c>
      <c r="U867" s="4"/>
      <c r="V867" s="4"/>
      <c r="W867" s="4"/>
      <c r="X867" s="4"/>
    </row>
    <row r="868" spans="1:24" ht="37.5" customHeight="1">
      <c r="A868" s="17" t="s">
        <v>1164</v>
      </c>
      <c r="B868" s="102" t="s">
        <v>1166</v>
      </c>
      <c r="C868" s="65" t="s">
        <v>1168</v>
      </c>
      <c r="D868" s="24">
        <v>599</v>
      </c>
      <c r="E868" s="5">
        <v>9.3934999999999995</v>
      </c>
      <c r="F868" s="7">
        <f t="shared" si="427"/>
        <v>5626.7064999999993</v>
      </c>
      <c r="G868" s="24">
        <v>337.32</v>
      </c>
      <c r="H868" s="5">
        <v>40.706699999999998</v>
      </c>
      <c r="I868" s="7">
        <f t="shared" si="428"/>
        <v>13731.184044</v>
      </c>
      <c r="J868" s="24">
        <v>17295.2</v>
      </c>
      <c r="K868" s="5">
        <v>1.637</v>
      </c>
      <c r="L868" s="7">
        <f t="shared" si="429"/>
        <v>28312.242400000003</v>
      </c>
      <c r="M868" s="24">
        <v>322.5</v>
      </c>
      <c r="N868" s="5">
        <v>40.706699999999998</v>
      </c>
      <c r="O868" s="14">
        <f t="shared" si="432"/>
        <v>13127.910749999999</v>
      </c>
      <c r="P868" s="24">
        <v>116566</v>
      </c>
      <c r="Q868" s="6">
        <v>0.105882</v>
      </c>
      <c r="R868" s="14">
        <f t="shared" si="430"/>
        <v>12342.241212000001</v>
      </c>
      <c r="S868" s="7">
        <f t="shared" si="431"/>
        <v>13127.910749999999</v>
      </c>
      <c r="T868" s="8" t="s">
        <v>26</v>
      </c>
      <c r="U868" s="4"/>
      <c r="V868" s="4"/>
      <c r="W868" s="4"/>
      <c r="X868" s="4"/>
    </row>
    <row r="869" spans="1:24" ht="37.5" customHeight="1">
      <c r="A869" s="17" t="s">
        <v>1164</v>
      </c>
      <c r="B869" s="102" t="s">
        <v>1166</v>
      </c>
      <c r="C869" s="65" t="s">
        <v>1169</v>
      </c>
      <c r="D869" s="24">
        <v>1199</v>
      </c>
      <c r="E869" s="5">
        <v>9.3934999999999995</v>
      </c>
      <c r="F869" s="7">
        <f t="shared" si="427"/>
        <v>11262.806499999999</v>
      </c>
      <c r="G869" s="71">
        <v>904.56</v>
      </c>
      <c r="H869" s="5">
        <v>40.706699999999998</v>
      </c>
      <c r="I869" s="7">
        <f t="shared" si="428"/>
        <v>36821.652551999992</v>
      </c>
      <c r="J869" s="71">
        <v>34590.400000000001</v>
      </c>
      <c r="K869" s="5">
        <v>1.637</v>
      </c>
      <c r="L869" s="7">
        <f t="shared" si="429"/>
        <v>56624.484800000006</v>
      </c>
      <c r="M869" s="24">
        <v>580</v>
      </c>
      <c r="N869" s="5">
        <v>40.706699999999998</v>
      </c>
      <c r="O869" s="14">
        <f t="shared" si="432"/>
        <v>23609.885999999999</v>
      </c>
      <c r="P869" s="24">
        <v>234102</v>
      </c>
      <c r="Q869" s="6">
        <v>0.105882</v>
      </c>
      <c r="R869" s="14">
        <f t="shared" si="430"/>
        <v>24787.187964000001</v>
      </c>
      <c r="S869" s="7">
        <f t="shared" si="431"/>
        <v>24787.187964000001</v>
      </c>
      <c r="T869" s="8" t="s">
        <v>26</v>
      </c>
      <c r="U869" s="4"/>
      <c r="V869" s="4"/>
      <c r="W869" s="4"/>
      <c r="X869" s="4"/>
    </row>
    <row r="870" spans="1:24" ht="37.5" customHeight="1">
      <c r="A870" s="17" t="s">
        <v>1170</v>
      </c>
      <c r="B870" s="31" t="s">
        <v>119</v>
      </c>
      <c r="C870" s="26" t="s">
        <v>34</v>
      </c>
      <c r="D870" s="20" t="s">
        <v>61</v>
      </c>
      <c r="E870" s="24"/>
      <c r="F870" s="93"/>
      <c r="G870" s="13" t="s">
        <v>25</v>
      </c>
      <c r="H870" s="103"/>
      <c r="I870" s="103"/>
      <c r="J870" s="16" t="s">
        <v>25</v>
      </c>
      <c r="K870" s="103"/>
      <c r="L870" s="103"/>
      <c r="M870" s="24" t="s">
        <v>25</v>
      </c>
      <c r="N870" s="24"/>
      <c r="O870" s="24"/>
      <c r="P870" s="24" t="s">
        <v>25</v>
      </c>
      <c r="Q870" s="54"/>
      <c r="R870" s="24"/>
      <c r="S870" s="24">
        <v>9.52</v>
      </c>
      <c r="T870" s="8" t="s">
        <v>43</v>
      </c>
      <c r="U870" s="4"/>
      <c r="V870" s="4"/>
      <c r="W870" s="4"/>
      <c r="X870" s="4"/>
    </row>
    <row r="871" spans="1:24" ht="37.5" customHeight="1">
      <c r="A871" s="17" t="s">
        <v>1171</v>
      </c>
      <c r="B871" s="31" t="s">
        <v>1172</v>
      </c>
      <c r="C871" s="26" t="s">
        <v>1173</v>
      </c>
      <c r="D871" s="20" t="s">
        <v>25</v>
      </c>
      <c r="E871" s="24"/>
      <c r="F871" s="24"/>
      <c r="G871" s="24" t="s">
        <v>25</v>
      </c>
      <c r="H871" s="24"/>
      <c r="I871" s="24"/>
      <c r="J871" s="54" t="s">
        <v>25</v>
      </c>
      <c r="K871" s="24"/>
      <c r="L871" s="24"/>
      <c r="M871" s="24" t="s">
        <v>25</v>
      </c>
      <c r="N871" s="24"/>
      <c r="O871" s="24"/>
      <c r="P871" s="24" t="s">
        <v>25</v>
      </c>
      <c r="Q871" s="24"/>
      <c r="R871" s="24"/>
      <c r="S871" s="24" t="s">
        <v>25</v>
      </c>
      <c r="T871" s="69" t="s">
        <v>62</v>
      </c>
      <c r="U871" s="4"/>
      <c r="V871" s="4"/>
      <c r="W871" s="4"/>
      <c r="X871" s="4"/>
    </row>
    <row r="872" spans="1:24" ht="37.5" customHeight="1">
      <c r="A872" s="17" t="s">
        <v>1171</v>
      </c>
      <c r="B872" s="31" t="s">
        <v>1174</v>
      </c>
      <c r="C872" s="26" t="s">
        <v>1175</v>
      </c>
      <c r="D872" s="20" t="s">
        <v>25</v>
      </c>
      <c r="E872" s="24"/>
      <c r="F872" s="24"/>
      <c r="G872" s="24" t="s">
        <v>25</v>
      </c>
      <c r="H872" s="24"/>
      <c r="I872" s="24"/>
      <c r="J872" s="54" t="s">
        <v>25</v>
      </c>
      <c r="K872" s="24"/>
      <c r="L872" s="24"/>
      <c r="M872" s="52" t="s">
        <v>25</v>
      </c>
      <c r="N872" s="24"/>
      <c r="O872" s="24"/>
      <c r="P872" s="24" t="s">
        <v>25</v>
      </c>
      <c r="Q872" s="52"/>
      <c r="R872" s="24"/>
      <c r="S872" s="24" t="s">
        <v>25</v>
      </c>
      <c r="T872" s="69" t="s">
        <v>62</v>
      </c>
      <c r="U872" s="4"/>
      <c r="V872" s="4"/>
      <c r="W872" s="4"/>
      <c r="X872" s="4"/>
    </row>
    <row r="873" spans="1:24" ht="37.5" customHeight="1">
      <c r="A873" s="17" t="s">
        <v>1176</v>
      </c>
      <c r="B873" s="31" t="s">
        <v>195</v>
      </c>
      <c r="C873" s="26" t="s">
        <v>1177</v>
      </c>
      <c r="D873" s="20" t="s">
        <v>25</v>
      </c>
      <c r="E873" s="24"/>
      <c r="F873" s="24"/>
      <c r="G873" s="24" t="s">
        <v>25</v>
      </c>
      <c r="H873" s="24"/>
      <c r="I873" s="24"/>
      <c r="J873" s="54" t="s">
        <v>25</v>
      </c>
      <c r="K873" s="24"/>
      <c r="L873" s="24"/>
      <c r="M873" s="24" t="s">
        <v>25</v>
      </c>
      <c r="N873" s="24"/>
      <c r="O873" s="24"/>
      <c r="P873" s="24">
        <v>2774.2</v>
      </c>
      <c r="Q873" s="54"/>
      <c r="R873" s="24"/>
      <c r="S873" s="24">
        <v>88.78</v>
      </c>
      <c r="T873" s="8" t="s">
        <v>43</v>
      </c>
      <c r="U873" s="4"/>
      <c r="V873" s="4"/>
      <c r="W873" s="4"/>
      <c r="X873" s="4"/>
    </row>
    <row r="874" spans="1:24" ht="37.5" customHeight="1">
      <c r="A874" s="17" t="s">
        <v>1176</v>
      </c>
      <c r="B874" s="31" t="s">
        <v>1178</v>
      </c>
      <c r="C874" s="26" t="s">
        <v>1179</v>
      </c>
      <c r="D874" s="20" t="s">
        <v>25</v>
      </c>
      <c r="E874" s="24"/>
      <c r="F874" s="24"/>
      <c r="G874" s="24" t="s">
        <v>25</v>
      </c>
      <c r="H874" s="24"/>
      <c r="I874" s="24"/>
      <c r="J874" s="54" t="s">
        <v>25</v>
      </c>
      <c r="K874" s="24"/>
      <c r="L874" s="24"/>
      <c r="M874" s="24" t="s">
        <v>25</v>
      </c>
      <c r="N874" s="24"/>
      <c r="O874" s="24"/>
      <c r="P874" s="24">
        <v>1387.1</v>
      </c>
      <c r="Q874" s="54"/>
      <c r="R874" s="24"/>
      <c r="S874" s="24">
        <v>21.57</v>
      </c>
      <c r="T874" s="8" t="s">
        <v>43</v>
      </c>
      <c r="U874" s="4"/>
      <c r="V874" s="4"/>
      <c r="W874" s="4"/>
      <c r="X874" s="4"/>
    </row>
    <row r="875" spans="1:24" ht="37.5" customHeight="1">
      <c r="A875" s="17" t="s">
        <v>1180</v>
      </c>
      <c r="B875" s="31" t="s">
        <v>1181</v>
      </c>
      <c r="C875" s="26" t="s">
        <v>1182</v>
      </c>
      <c r="D875" s="20" t="s">
        <v>25</v>
      </c>
      <c r="E875" s="24"/>
      <c r="F875" s="24"/>
      <c r="G875" s="24" t="s">
        <v>25</v>
      </c>
      <c r="H875" s="24"/>
      <c r="I875" s="24"/>
      <c r="J875" s="54" t="s">
        <v>25</v>
      </c>
      <c r="K875" s="24"/>
      <c r="L875" s="24"/>
      <c r="M875" s="24" t="s">
        <v>25</v>
      </c>
      <c r="N875" s="24"/>
      <c r="O875" s="24"/>
      <c r="P875" s="24" t="s">
        <v>25</v>
      </c>
      <c r="Q875" s="54"/>
      <c r="R875" s="24"/>
      <c r="S875" s="24">
        <v>161.06</v>
      </c>
      <c r="T875" s="8" t="s">
        <v>43</v>
      </c>
      <c r="U875" s="4"/>
      <c r="V875" s="4"/>
      <c r="W875" s="4"/>
      <c r="X875" s="4"/>
    </row>
    <row r="876" spans="1:24" ht="37.5" customHeight="1">
      <c r="A876" s="17" t="s">
        <v>1183</v>
      </c>
      <c r="B876" s="31" t="s">
        <v>1184</v>
      </c>
      <c r="C876" s="26" t="s">
        <v>1185</v>
      </c>
      <c r="D876" s="20" t="s">
        <v>25</v>
      </c>
      <c r="E876" s="24"/>
      <c r="F876" s="24"/>
      <c r="G876" s="24" t="s">
        <v>25</v>
      </c>
      <c r="H876" s="24"/>
      <c r="I876" s="24"/>
      <c r="J876" s="54" t="s">
        <v>25</v>
      </c>
      <c r="K876" s="24"/>
      <c r="L876" s="24"/>
      <c r="M876" s="24" t="s">
        <v>25</v>
      </c>
      <c r="N876" s="24"/>
      <c r="O876" s="24"/>
      <c r="P876" s="24" t="s">
        <v>25</v>
      </c>
      <c r="Q876" s="54"/>
      <c r="R876" s="24"/>
      <c r="S876" s="24">
        <v>70.944999999999993</v>
      </c>
      <c r="T876" s="8" t="s">
        <v>43</v>
      </c>
      <c r="U876" s="4"/>
      <c r="V876" s="4"/>
      <c r="W876" s="4"/>
      <c r="X876" s="4"/>
    </row>
    <row r="877" spans="1:24" ht="37.5" customHeight="1">
      <c r="A877" s="17" t="s">
        <v>1183</v>
      </c>
      <c r="B877" s="31" t="s">
        <v>1184</v>
      </c>
      <c r="C877" s="26" t="s">
        <v>1186</v>
      </c>
      <c r="D877" s="20" t="s">
        <v>25</v>
      </c>
      <c r="E877" s="24"/>
      <c r="F877" s="24"/>
      <c r="G877" s="24" t="s">
        <v>25</v>
      </c>
      <c r="H877" s="24"/>
      <c r="I877" s="24"/>
      <c r="J877" s="54" t="s">
        <v>25</v>
      </c>
      <c r="K877" s="24"/>
      <c r="L877" s="24"/>
      <c r="M877" s="24" t="s">
        <v>25</v>
      </c>
      <c r="N877" s="24"/>
      <c r="O877" s="24"/>
      <c r="P877" s="24" t="s">
        <v>25</v>
      </c>
      <c r="Q877" s="24"/>
      <c r="R877" s="24"/>
      <c r="S877" s="24">
        <v>41.1</v>
      </c>
      <c r="T877" s="8" t="s">
        <v>43</v>
      </c>
      <c r="U877" s="4"/>
      <c r="V877" s="4"/>
      <c r="W877" s="4"/>
      <c r="X877" s="4"/>
    </row>
    <row r="878" spans="1:24" ht="37.5" customHeight="1">
      <c r="A878" s="17" t="s">
        <v>1187</v>
      </c>
      <c r="B878" s="31" t="s">
        <v>1188</v>
      </c>
      <c r="C878" s="26" t="s">
        <v>1189</v>
      </c>
      <c r="D878" s="20" t="s">
        <v>25</v>
      </c>
      <c r="E878" s="24"/>
      <c r="F878" s="24"/>
      <c r="G878" s="24">
        <v>8.7390000000000008</v>
      </c>
      <c r="H878" s="5">
        <v>40.706699999999998</v>
      </c>
      <c r="I878" s="7">
        <f t="shared" ref="I878:I879" si="433">G878*H878</f>
        <v>355.73585130000004</v>
      </c>
      <c r="J878" s="24">
        <v>79.774000000000001</v>
      </c>
      <c r="K878" s="5">
        <v>1.637</v>
      </c>
      <c r="L878" s="7">
        <f t="shared" ref="L878:L880" si="434">J878*K878</f>
        <v>130.59003799999999</v>
      </c>
      <c r="M878" s="24">
        <v>7.45</v>
      </c>
      <c r="N878" s="5">
        <v>40.706699999999998</v>
      </c>
      <c r="O878" s="14">
        <f t="shared" ref="O878:O879" si="435">M878*N878</f>
        <v>303.26491499999997</v>
      </c>
      <c r="P878" s="24">
        <v>2774.2</v>
      </c>
      <c r="Q878" s="6">
        <v>0.105882</v>
      </c>
      <c r="R878" s="14">
        <f t="shared" ref="R878:R879" si="436">P878*Q878</f>
        <v>293.73784439999997</v>
      </c>
      <c r="S878" s="7">
        <f t="shared" ref="S878:S880" si="437">MEDIAN(F878,I878,L878,O878,R878)</f>
        <v>298.50137969999997</v>
      </c>
      <c r="T878" s="8" t="s">
        <v>26</v>
      </c>
      <c r="U878" s="4"/>
      <c r="V878" s="4"/>
      <c r="W878" s="4"/>
      <c r="X878" s="4"/>
    </row>
    <row r="879" spans="1:24" ht="37.5" customHeight="1">
      <c r="A879" s="17" t="s">
        <v>1187</v>
      </c>
      <c r="B879" s="31" t="s">
        <v>1190</v>
      </c>
      <c r="C879" s="26" t="s">
        <v>1191</v>
      </c>
      <c r="D879" s="20" t="s">
        <v>25</v>
      </c>
      <c r="E879" s="24"/>
      <c r="F879" s="24"/>
      <c r="G879" s="24">
        <v>4.3695000000000004</v>
      </c>
      <c r="H879" s="5">
        <v>40.706699999999998</v>
      </c>
      <c r="I879" s="7">
        <f t="shared" si="433"/>
        <v>177.86792565000002</v>
      </c>
      <c r="J879" s="24">
        <v>77.438500000000005</v>
      </c>
      <c r="K879" s="5">
        <v>1.637</v>
      </c>
      <c r="L879" s="7">
        <f t="shared" si="434"/>
        <v>126.76682450000001</v>
      </c>
      <c r="M879" s="24">
        <v>4.7832999999999997</v>
      </c>
      <c r="N879" s="5">
        <v>40.706699999999998</v>
      </c>
      <c r="O879" s="14">
        <f t="shared" si="435"/>
        <v>194.71235810999997</v>
      </c>
      <c r="P879" s="24">
        <v>1387.1</v>
      </c>
      <c r="Q879" s="6">
        <v>0.105882</v>
      </c>
      <c r="R879" s="14">
        <f t="shared" si="436"/>
        <v>146.86892219999999</v>
      </c>
      <c r="S879" s="7">
        <f t="shared" si="437"/>
        <v>162.368423925</v>
      </c>
      <c r="T879" s="8" t="s">
        <v>26</v>
      </c>
      <c r="U879" s="4"/>
      <c r="V879" s="4"/>
      <c r="W879" s="4"/>
      <c r="X879" s="4"/>
    </row>
    <row r="880" spans="1:24" ht="37.5" customHeight="1">
      <c r="A880" s="17" t="s">
        <v>1192</v>
      </c>
      <c r="B880" s="31" t="s">
        <v>64</v>
      </c>
      <c r="C880" s="26" t="s">
        <v>36</v>
      </c>
      <c r="D880" s="20">
        <v>0.5</v>
      </c>
      <c r="E880" s="5">
        <v>9.3934999999999995</v>
      </c>
      <c r="F880" s="7">
        <f>D880*E880</f>
        <v>4.6967499999999998</v>
      </c>
      <c r="G880" s="24" t="s">
        <v>25</v>
      </c>
      <c r="H880" s="24"/>
      <c r="I880" s="24"/>
      <c r="J880" s="24">
        <v>8.5</v>
      </c>
      <c r="K880" s="5">
        <v>1.637</v>
      </c>
      <c r="L880" s="7">
        <f t="shared" si="434"/>
        <v>13.9145</v>
      </c>
      <c r="M880" s="24" t="s">
        <v>25</v>
      </c>
      <c r="N880" s="24"/>
      <c r="O880" s="24"/>
      <c r="P880" s="24" t="s">
        <v>25</v>
      </c>
      <c r="Q880" s="24"/>
      <c r="R880" s="24"/>
      <c r="S880" s="7">
        <f t="shared" si="437"/>
        <v>9.3056249999999991</v>
      </c>
      <c r="T880" s="8" t="s">
        <v>26</v>
      </c>
      <c r="U880" s="4"/>
      <c r="V880" s="4"/>
      <c r="W880" s="4"/>
      <c r="X880" s="4"/>
    </row>
    <row r="881" spans="1:24" ht="37.5" customHeight="1">
      <c r="A881" s="17" t="s">
        <v>1192</v>
      </c>
      <c r="B881" s="31" t="s">
        <v>456</v>
      </c>
      <c r="C881" s="26" t="s">
        <v>173</v>
      </c>
      <c r="D881" s="20" t="s">
        <v>25</v>
      </c>
      <c r="E881" s="24"/>
      <c r="F881" s="24"/>
      <c r="G881" s="24" t="s">
        <v>25</v>
      </c>
      <c r="H881" s="24"/>
      <c r="I881" s="24"/>
      <c r="J881" s="24" t="s">
        <v>25</v>
      </c>
      <c r="K881" s="24"/>
      <c r="L881" s="24"/>
      <c r="M881" s="24" t="s">
        <v>25</v>
      </c>
      <c r="N881" s="24"/>
      <c r="O881" s="24"/>
      <c r="P881" s="24" t="s">
        <v>25</v>
      </c>
      <c r="Q881" s="24"/>
      <c r="R881" s="24"/>
      <c r="S881" s="24" t="s">
        <v>25</v>
      </c>
      <c r="T881" s="79" t="s">
        <v>62</v>
      </c>
      <c r="U881" s="4"/>
      <c r="V881" s="4"/>
      <c r="W881" s="4"/>
      <c r="X881" s="4"/>
    </row>
    <row r="882" spans="1:24" ht="37.5" customHeight="1">
      <c r="A882" s="17" t="s">
        <v>1193</v>
      </c>
      <c r="B882" s="31" t="s">
        <v>1194</v>
      </c>
      <c r="C882" s="26" t="s">
        <v>1195</v>
      </c>
      <c r="D882" s="20" t="s">
        <v>25</v>
      </c>
      <c r="E882" s="24"/>
      <c r="F882" s="24"/>
      <c r="G882" s="24" t="s">
        <v>25</v>
      </c>
      <c r="H882" s="24"/>
      <c r="I882" s="24"/>
      <c r="J882" s="54" t="s">
        <v>25</v>
      </c>
      <c r="K882" s="24"/>
      <c r="L882" s="24"/>
      <c r="M882" s="24" t="s">
        <v>25</v>
      </c>
      <c r="N882" s="24"/>
      <c r="O882" s="24"/>
      <c r="P882" s="24" t="s">
        <v>25</v>
      </c>
      <c r="Q882" s="54"/>
      <c r="R882" s="24"/>
      <c r="S882" s="24">
        <v>60.335000000000001</v>
      </c>
      <c r="T882" s="79" t="s">
        <v>43</v>
      </c>
      <c r="U882" s="4"/>
      <c r="V882" s="4"/>
      <c r="W882" s="4"/>
      <c r="X882" s="4"/>
    </row>
    <row r="883" spans="1:24" ht="37.5" customHeight="1">
      <c r="A883" s="17" t="s">
        <v>1193</v>
      </c>
      <c r="B883" s="31" t="s">
        <v>35</v>
      </c>
      <c r="C883" s="26" t="s">
        <v>54</v>
      </c>
      <c r="D883" s="20" t="s">
        <v>25</v>
      </c>
      <c r="E883" s="24"/>
      <c r="F883" s="24"/>
      <c r="G883" s="24" t="s">
        <v>25</v>
      </c>
      <c r="H883" s="24"/>
      <c r="I883" s="24"/>
      <c r="J883" s="54" t="s">
        <v>25</v>
      </c>
      <c r="K883" s="24"/>
      <c r="L883" s="24"/>
      <c r="M883" s="24" t="s">
        <v>25</v>
      </c>
      <c r="N883" s="24"/>
      <c r="O883" s="24"/>
      <c r="P883" s="24" t="s">
        <v>25</v>
      </c>
      <c r="Q883" s="54"/>
      <c r="R883" s="24"/>
      <c r="S883" s="24">
        <v>9.1516999999999999</v>
      </c>
      <c r="T883" s="79" t="s">
        <v>43</v>
      </c>
      <c r="U883" s="4"/>
      <c r="V883" s="4"/>
      <c r="W883" s="4"/>
      <c r="X883" s="4"/>
    </row>
    <row r="884" spans="1:24" ht="37.5" customHeight="1">
      <c r="A884" s="17" t="s">
        <v>1193</v>
      </c>
      <c r="B884" s="31" t="s">
        <v>33</v>
      </c>
      <c r="C884" s="26" t="s">
        <v>34</v>
      </c>
      <c r="D884" s="20" t="s">
        <v>25</v>
      </c>
      <c r="E884" s="24"/>
      <c r="F884" s="24"/>
      <c r="G884" s="24" t="s">
        <v>25</v>
      </c>
      <c r="H884" s="24"/>
      <c r="I884" s="24"/>
      <c r="J884" s="54" t="s">
        <v>25</v>
      </c>
      <c r="K884" s="24"/>
      <c r="L884" s="24"/>
      <c r="M884" s="24" t="s">
        <v>25</v>
      </c>
      <c r="N884" s="24"/>
      <c r="O884" s="24"/>
      <c r="P884" s="24" t="s">
        <v>25</v>
      </c>
      <c r="Q884" s="52"/>
      <c r="R884" s="24"/>
      <c r="S884" s="24">
        <v>12.2677</v>
      </c>
      <c r="T884" s="79" t="s">
        <v>43</v>
      </c>
      <c r="U884" s="4"/>
      <c r="V884" s="4"/>
      <c r="W884" s="4"/>
      <c r="X884" s="4"/>
    </row>
    <row r="885" spans="1:24" ht="54" customHeight="1">
      <c r="A885" s="17" t="s">
        <v>1196</v>
      </c>
      <c r="B885" s="31" t="s">
        <v>64</v>
      </c>
      <c r="C885" s="26" t="s">
        <v>449</v>
      </c>
      <c r="D885" s="20">
        <v>0.60570000000000002</v>
      </c>
      <c r="E885" s="5">
        <v>9.3934999999999995</v>
      </c>
      <c r="F885" s="7">
        <f>D885*E885</f>
        <v>5.6896429499999996</v>
      </c>
      <c r="G885" s="24">
        <v>0.11269999999999999</v>
      </c>
      <c r="H885" s="5">
        <v>40.706699999999998</v>
      </c>
      <c r="I885" s="7">
        <f>G885*H885</f>
        <v>4.5876450899999996</v>
      </c>
      <c r="J885" s="24">
        <v>3.3771</v>
      </c>
      <c r="K885" s="5">
        <v>1.637</v>
      </c>
      <c r="L885" s="7">
        <f>J885*K885</f>
        <v>5.5283126999999999</v>
      </c>
      <c r="M885" s="24">
        <v>0.12429999999999999</v>
      </c>
      <c r="N885" s="5">
        <v>40.706699999999998</v>
      </c>
      <c r="O885" s="14">
        <f>M885*N885</f>
        <v>5.0598428099999992</v>
      </c>
      <c r="P885" s="24">
        <v>31.7333</v>
      </c>
      <c r="Q885" s="6">
        <v>0.105882</v>
      </c>
      <c r="R885" s="14">
        <f>P885*Q885</f>
        <v>3.3599852706000002</v>
      </c>
      <c r="S885" s="7">
        <f>MEDIAN(F885,I885,L885,O885,R885)</f>
        <v>5.0598428099999992</v>
      </c>
      <c r="T885" s="8" t="s">
        <v>26</v>
      </c>
      <c r="U885" s="4"/>
      <c r="V885" s="4"/>
      <c r="W885" s="4"/>
      <c r="X885" s="4"/>
    </row>
    <row r="886" spans="1:24" ht="54" customHeight="1">
      <c r="A886" s="17" t="s">
        <v>1197</v>
      </c>
      <c r="B886" s="31" t="s">
        <v>1198</v>
      </c>
      <c r="C886" s="26" t="s">
        <v>1199</v>
      </c>
      <c r="D886" s="20" t="s">
        <v>25</v>
      </c>
      <c r="E886" s="24"/>
      <c r="F886" s="24"/>
      <c r="G886" s="24" t="s">
        <v>25</v>
      </c>
      <c r="H886" s="24"/>
      <c r="I886" s="24"/>
      <c r="J886" s="54" t="s">
        <v>25</v>
      </c>
      <c r="K886" s="24"/>
      <c r="L886" s="24"/>
      <c r="M886" s="24" t="s">
        <v>25</v>
      </c>
      <c r="N886" s="24"/>
      <c r="O886" s="24"/>
      <c r="P886" s="24" t="s">
        <v>25</v>
      </c>
      <c r="Q886" s="54"/>
      <c r="R886" s="24"/>
      <c r="S886" s="24">
        <v>32.409999999999997</v>
      </c>
      <c r="T886" s="79" t="s">
        <v>43</v>
      </c>
      <c r="U886" s="4"/>
      <c r="V886" s="4"/>
      <c r="W886" s="4"/>
      <c r="X886" s="4"/>
    </row>
    <row r="887" spans="1:24" ht="53.25" customHeight="1">
      <c r="A887" s="17" t="s">
        <v>1197</v>
      </c>
      <c r="B887" s="31" t="s">
        <v>1178</v>
      </c>
      <c r="C887" s="26" t="s">
        <v>1200</v>
      </c>
      <c r="D887" s="20" t="s">
        <v>25</v>
      </c>
      <c r="E887" s="24"/>
      <c r="F887" s="24"/>
      <c r="G887" s="24" t="s">
        <v>25</v>
      </c>
      <c r="H887" s="24"/>
      <c r="I887" s="24"/>
      <c r="J887" s="54" t="s">
        <v>25</v>
      </c>
      <c r="K887" s="24"/>
      <c r="L887" s="24"/>
      <c r="M887" s="24" t="s">
        <v>25</v>
      </c>
      <c r="N887" s="24"/>
      <c r="O887" s="24"/>
      <c r="P887" s="24" t="s">
        <v>25</v>
      </c>
      <c r="Q887" s="54"/>
      <c r="R887" s="24"/>
      <c r="S887" s="24">
        <v>44.18</v>
      </c>
      <c r="T887" s="79" t="s">
        <v>43</v>
      </c>
      <c r="U887" s="4"/>
      <c r="V887" s="4"/>
      <c r="W887" s="4"/>
      <c r="X887" s="4"/>
    </row>
    <row r="888" spans="1:24" ht="51" customHeight="1">
      <c r="A888" s="17" t="s">
        <v>1197</v>
      </c>
      <c r="B888" s="31" t="s">
        <v>1201</v>
      </c>
      <c r="C888" s="26" t="s">
        <v>1202</v>
      </c>
      <c r="D888" s="20" t="s">
        <v>25</v>
      </c>
      <c r="E888" s="24"/>
      <c r="F888" s="24"/>
      <c r="G888" s="24" t="s">
        <v>25</v>
      </c>
      <c r="H888" s="24"/>
      <c r="I888" s="24"/>
      <c r="J888" s="54" t="s">
        <v>25</v>
      </c>
      <c r="K888" s="24"/>
      <c r="L888" s="24"/>
      <c r="M888" s="24" t="s">
        <v>25</v>
      </c>
      <c r="N888" s="24"/>
      <c r="O888" s="24"/>
      <c r="P888" s="24" t="s">
        <v>25</v>
      </c>
      <c r="Q888" s="54"/>
      <c r="R888" s="24"/>
      <c r="S888" s="24">
        <v>100.24</v>
      </c>
      <c r="T888" s="79" t="s">
        <v>43</v>
      </c>
      <c r="U888" s="4"/>
      <c r="V888" s="4"/>
      <c r="W888" s="4"/>
      <c r="X888" s="4"/>
    </row>
    <row r="889" spans="1:24" ht="45.75" customHeight="1">
      <c r="A889" s="17" t="s">
        <v>1197</v>
      </c>
      <c r="B889" s="31" t="s">
        <v>195</v>
      </c>
      <c r="C889" s="26" t="s">
        <v>1203</v>
      </c>
      <c r="D889" s="20" t="s">
        <v>25</v>
      </c>
      <c r="E889" s="24"/>
      <c r="F889" s="24"/>
      <c r="G889" s="24">
        <v>1.47</v>
      </c>
      <c r="H889" s="5">
        <v>40.706699999999998</v>
      </c>
      <c r="I889" s="7">
        <f t="shared" ref="I889:I891" si="438">G889*H889</f>
        <v>59.838848999999996</v>
      </c>
      <c r="J889" s="24">
        <v>34.972000000000001</v>
      </c>
      <c r="K889" s="5">
        <v>1.637</v>
      </c>
      <c r="L889" s="7">
        <f t="shared" ref="L889:L891" si="439">J889*K889</f>
        <v>57.249164</v>
      </c>
      <c r="M889" s="24" t="s">
        <v>25</v>
      </c>
      <c r="N889" s="24"/>
      <c r="O889" s="24"/>
      <c r="P889" s="24" t="s">
        <v>25</v>
      </c>
      <c r="Q889" s="54"/>
      <c r="R889" s="24"/>
      <c r="S889" s="7">
        <f t="shared" ref="S889:S891" si="440">MEDIAN(F889,I889,L889,O889,R889)</f>
        <v>58.544006499999995</v>
      </c>
      <c r="T889" s="8" t="s">
        <v>26</v>
      </c>
      <c r="U889" s="4"/>
      <c r="V889" s="4"/>
      <c r="W889" s="4"/>
      <c r="X889" s="4"/>
    </row>
    <row r="890" spans="1:24" ht="57.75" customHeight="1">
      <c r="A890" s="17" t="s">
        <v>1197</v>
      </c>
      <c r="B890" s="31" t="s">
        <v>195</v>
      </c>
      <c r="C890" s="26" t="s">
        <v>1204</v>
      </c>
      <c r="D890" s="20" t="s">
        <v>25</v>
      </c>
      <c r="E890" s="24"/>
      <c r="F890" s="24"/>
      <c r="G890" s="24">
        <v>2.258</v>
      </c>
      <c r="H890" s="5">
        <v>40.706699999999998</v>
      </c>
      <c r="I890" s="7">
        <f t="shared" si="438"/>
        <v>91.915728599999994</v>
      </c>
      <c r="J890" s="24">
        <v>69.944000000000003</v>
      </c>
      <c r="K890" s="5">
        <v>1.637</v>
      </c>
      <c r="L890" s="7">
        <f t="shared" si="439"/>
        <v>114.498328</v>
      </c>
      <c r="M890" s="24" t="s">
        <v>25</v>
      </c>
      <c r="N890" s="24"/>
      <c r="O890" s="24"/>
      <c r="P890" s="24" t="s">
        <v>25</v>
      </c>
      <c r="Q890" s="54"/>
      <c r="R890" s="24"/>
      <c r="S890" s="7">
        <f t="shared" si="440"/>
        <v>103.20702829999999</v>
      </c>
      <c r="T890" s="8" t="s">
        <v>26</v>
      </c>
      <c r="U890" s="4"/>
      <c r="V890" s="4"/>
      <c r="W890" s="4"/>
      <c r="X890" s="4"/>
    </row>
    <row r="891" spans="1:24" ht="45.75" customHeight="1">
      <c r="A891" s="17" t="s">
        <v>1197</v>
      </c>
      <c r="B891" s="31" t="s">
        <v>195</v>
      </c>
      <c r="C891" s="26" t="s">
        <v>1205</v>
      </c>
      <c r="D891" s="20" t="s">
        <v>25</v>
      </c>
      <c r="E891" s="69"/>
      <c r="F891" s="24"/>
      <c r="G891" s="24">
        <v>3.94</v>
      </c>
      <c r="H891" s="5">
        <v>40.706699999999998</v>
      </c>
      <c r="I891" s="7">
        <f t="shared" si="438"/>
        <v>160.38439799999998</v>
      </c>
      <c r="J891" s="24">
        <v>174.86</v>
      </c>
      <c r="K891" s="5">
        <v>1.637</v>
      </c>
      <c r="L891" s="7">
        <f t="shared" si="439"/>
        <v>286.24582000000004</v>
      </c>
      <c r="M891" s="24" t="s">
        <v>25</v>
      </c>
      <c r="N891" s="69"/>
      <c r="O891" s="24"/>
      <c r="P891" s="24" t="s">
        <v>25</v>
      </c>
      <c r="Q891" s="104"/>
      <c r="R891" s="24"/>
      <c r="S891" s="7">
        <f t="shared" si="440"/>
        <v>223.31510900000001</v>
      </c>
      <c r="T891" s="8" t="s">
        <v>26</v>
      </c>
      <c r="U891" s="4"/>
      <c r="V891" s="4"/>
      <c r="W891" s="4"/>
      <c r="X891" s="4"/>
    </row>
    <row r="892" spans="1:24" ht="37.5" customHeight="1">
      <c r="A892" s="17" t="s">
        <v>1197</v>
      </c>
      <c r="B892" s="31" t="s">
        <v>1206</v>
      </c>
      <c r="C892" s="26" t="s">
        <v>1207</v>
      </c>
      <c r="D892" s="20" t="s">
        <v>25</v>
      </c>
      <c r="E892" s="24"/>
      <c r="F892" s="24"/>
      <c r="G892" s="24" t="s">
        <v>25</v>
      </c>
      <c r="H892" s="24"/>
      <c r="I892" s="24"/>
      <c r="J892" s="105" t="s">
        <v>25</v>
      </c>
      <c r="K892" s="24"/>
      <c r="L892" s="24"/>
      <c r="M892" s="24" t="s">
        <v>25</v>
      </c>
      <c r="N892" s="24"/>
      <c r="O892" s="24"/>
      <c r="P892" s="24" t="s">
        <v>25</v>
      </c>
      <c r="Q892" s="54"/>
      <c r="R892" s="24"/>
      <c r="S892" s="24">
        <v>84.96</v>
      </c>
      <c r="T892" s="79" t="s">
        <v>43</v>
      </c>
      <c r="U892" s="4"/>
      <c r="V892" s="4"/>
      <c r="W892" s="4"/>
      <c r="X892" s="4"/>
    </row>
    <row r="893" spans="1:24" ht="37.5" customHeight="1">
      <c r="A893" s="17" t="s">
        <v>1197</v>
      </c>
      <c r="B893" s="31" t="s">
        <v>1206</v>
      </c>
      <c r="C893" s="26" t="s">
        <v>1208</v>
      </c>
      <c r="D893" s="20" t="s">
        <v>25</v>
      </c>
      <c r="E893" s="24"/>
      <c r="F893" s="24"/>
      <c r="G893" s="24" t="s">
        <v>25</v>
      </c>
      <c r="H893" s="24"/>
      <c r="I893" s="24"/>
      <c r="J893" s="54" t="s">
        <v>25</v>
      </c>
      <c r="K893" s="24"/>
      <c r="L893" s="24"/>
      <c r="M893" s="24" t="s">
        <v>25</v>
      </c>
      <c r="N893" s="24"/>
      <c r="O893" s="24"/>
      <c r="P893" s="24" t="s">
        <v>25</v>
      </c>
      <c r="Q893" s="54"/>
      <c r="R893" s="24"/>
      <c r="S893" s="24">
        <v>73.650000000000006</v>
      </c>
      <c r="T893" s="79" t="s">
        <v>43</v>
      </c>
      <c r="U893" s="4"/>
      <c r="V893" s="4"/>
      <c r="W893" s="4"/>
      <c r="X893" s="4"/>
    </row>
    <row r="894" spans="1:24" ht="37.5" customHeight="1">
      <c r="A894" s="17" t="s">
        <v>1197</v>
      </c>
      <c r="B894" s="31" t="s">
        <v>1206</v>
      </c>
      <c r="C894" s="26" t="s">
        <v>1209</v>
      </c>
      <c r="D894" s="20" t="s">
        <v>25</v>
      </c>
      <c r="E894" s="24"/>
      <c r="F894" s="24"/>
      <c r="G894" s="24" t="s">
        <v>25</v>
      </c>
      <c r="H894" s="24"/>
      <c r="I894" s="24"/>
      <c r="J894" s="54" t="s">
        <v>25</v>
      </c>
      <c r="K894" s="24"/>
      <c r="L894" s="24"/>
      <c r="M894" s="24" t="s">
        <v>25</v>
      </c>
      <c r="N894" s="24"/>
      <c r="O894" s="24"/>
      <c r="P894" s="24" t="s">
        <v>25</v>
      </c>
      <c r="Q894" s="54"/>
      <c r="R894" s="24"/>
      <c r="S894" s="24">
        <v>112.1</v>
      </c>
      <c r="T894" s="79" t="s">
        <v>43</v>
      </c>
      <c r="U894" s="4"/>
      <c r="V894" s="4"/>
      <c r="W894" s="4"/>
      <c r="X894" s="4"/>
    </row>
    <row r="895" spans="1:24" ht="37.5" customHeight="1">
      <c r="A895" s="17" t="s">
        <v>1197</v>
      </c>
      <c r="B895" s="31" t="s">
        <v>1210</v>
      </c>
      <c r="C895" s="26" t="s">
        <v>1211</v>
      </c>
      <c r="D895" s="20" t="s">
        <v>25</v>
      </c>
      <c r="E895" s="24"/>
      <c r="F895" s="24"/>
      <c r="G895" s="24" t="s">
        <v>25</v>
      </c>
      <c r="H895" s="24"/>
      <c r="I895" s="24"/>
      <c r="J895" s="54" t="s">
        <v>25</v>
      </c>
      <c r="K895" s="24"/>
      <c r="L895" s="24"/>
      <c r="M895" s="24" t="s">
        <v>25</v>
      </c>
      <c r="N895" s="24"/>
      <c r="O895" s="24"/>
      <c r="P895" s="24" t="s">
        <v>25</v>
      </c>
      <c r="Q895" s="24"/>
      <c r="R895" s="24"/>
      <c r="S895" s="24">
        <v>141.43</v>
      </c>
      <c r="T895" s="79" t="s">
        <v>43</v>
      </c>
      <c r="U895" s="4"/>
      <c r="V895" s="4"/>
      <c r="W895" s="4"/>
      <c r="X895" s="4"/>
    </row>
    <row r="896" spans="1:24" ht="37.5" customHeight="1">
      <c r="A896" s="17" t="s">
        <v>1197</v>
      </c>
      <c r="B896" s="31" t="s">
        <v>1212</v>
      </c>
      <c r="C896" s="26" t="s">
        <v>1213</v>
      </c>
      <c r="D896" s="20" t="s">
        <v>25</v>
      </c>
      <c r="E896" s="24"/>
      <c r="F896" s="24"/>
      <c r="G896" s="24" t="s">
        <v>25</v>
      </c>
      <c r="H896" s="24"/>
      <c r="I896" s="24"/>
      <c r="J896" s="24" t="s">
        <v>25</v>
      </c>
      <c r="K896" s="24"/>
      <c r="L896" s="24"/>
      <c r="M896" s="24" t="s">
        <v>25</v>
      </c>
      <c r="N896" s="24"/>
      <c r="O896" s="24"/>
      <c r="P896" s="24" t="s">
        <v>25</v>
      </c>
      <c r="Q896" s="54"/>
      <c r="R896" s="24"/>
      <c r="S896" s="24" t="s">
        <v>25</v>
      </c>
      <c r="T896" s="79" t="s">
        <v>62</v>
      </c>
      <c r="U896" s="4"/>
      <c r="V896" s="4"/>
      <c r="W896" s="4"/>
      <c r="X896" s="4"/>
    </row>
    <row r="897" spans="1:24" ht="37.5" customHeight="1">
      <c r="A897" s="17" t="s">
        <v>1197</v>
      </c>
      <c r="B897" s="31" t="s">
        <v>1214</v>
      </c>
      <c r="C897" s="26" t="s">
        <v>1215</v>
      </c>
      <c r="D897" s="20" t="s">
        <v>25</v>
      </c>
      <c r="E897" s="24"/>
      <c r="F897" s="24"/>
      <c r="G897" s="24" t="s">
        <v>25</v>
      </c>
      <c r="H897" s="24"/>
      <c r="I897" s="24"/>
      <c r="J897" s="24" t="s">
        <v>25</v>
      </c>
      <c r="K897" s="24"/>
      <c r="L897" s="24"/>
      <c r="M897" s="24" t="s">
        <v>25</v>
      </c>
      <c r="N897" s="24"/>
      <c r="O897" s="24"/>
      <c r="P897" s="24" t="s">
        <v>25</v>
      </c>
      <c r="Q897" s="54"/>
      <c r="R897" s="24"/>
      <c r="S897" s="24">
        <v>418.16</v>
      </c>
      <c r="T897" s="79" t="s">
        <v>43</v>
      </c>
      <c r="U897" s="4"/>
      <c r="V897" s="4"/>
      <c r="W897" s="4"/>
      <c r="X897" s="4"/>
    </row>
    <row r="898" spans="1:24" ht="37.5" customHeight="1">
      <c r="A898" s="17" t="s">
        <v>1197</v>
      </c>
      <c r="B898" s="31" t="s">
        <v>1216</v>
      </c>
      <c r="C898" s="26" t="s">
        <v>1217</v>
      </c>
      <c r="D898" s="20" t="s">
        <v>25</v>
      </c>
      <c r="E898" s="24"/>
      <c r="F898" s="24"/>
      <c r="G898" s="24" t="s">
        <v>25</v>
      </c>
      <c r="H898" s="24"/>
      <c r="I898" s="24"/>
      <c r="J898" s="24" t="s">
        <v>25</v>
      </c>
      <c r="K898" s="24"/>
      <c r="L898" s="24"/>
      <c r="M898" s="24" t="s">
        <v>25</v>
      </c>
      <c r="N898" s="24"/>
      <c r="O898" s="24"/>
      <c r="P898" s="24" t="s">
        <v>25</v>
      </c>
      <c r="Q898" s="54"/>
      <c r="R898" s="24"/>
      <c r="S898" s="24">
        <v>66.8</v>
      </c>
      <c r="T898" s="79" t="s">
        <v>43</v>
      </c>
      <c r="U898" s="4"/>
      <c r="V898" s="4"/>
      <c r="W898" s="4"/>
      <c r="X898" s="4"/>
    </row>
    <row r="899" spans="1:24" ht="37.5" customHeight="1">
      <c r="A899" s="17" t="s">
        <v>1218</v>
      </c>
      <c r="B899" s="31" t="s">
        <v>93</v>
      </c>
      <c r="C899" s="26" t="s">
        <v>1219</v>
      </c>
      <c r="D899" s="20" t="s">
        <v>25</v>
      </c>
      <c r="E899" s="24"/>
      <c r="F899" s="24"/>
      <c r="G899" s="24" t="s">
        <v>25</v>
      </c>
      <c r="H899" s="24"/>
      <c r="I899" s="24"/>
      <c r="J899" s="24" t="s">
        <v>25</v>
      </c>
      <c r="K899" s="24"/>
      <c r="L899" s="24"/>
      <c r="M899" s="24" t="s">
        <v>25</v>
      </c>
      <c r="N899" s="24"/>
      <c r="O899" s="24"/>
      <c r="P899" s="24" t="s">
        <v>25</v>
      </c>
      <c r="Q899" s="24"/>
      <c r="R899" s="24"/>
      <c r="S899" s="24">
        <v>18.872299999999999</v>
      </c>
      <c r="T899" s="8" t="s">
        <v>43</v>
      </c>
      <c r="U899" s="4"/>
      <c r="V899" s="4"/>
      <c r="W899" s="4"/>
      <c r="X899" s="4"/>
    </row>
    <row r="900" spans="1:24" ht="37.5" customHeight="1">
      <c r="A900" s="17" t="s">
        <v>1218</v>
      </c>
      <c r="B900" s="31" t="s">
        <v>64</v>
      </c>
      <c r="C900" s="26" t="s">
        <v>165</v>
      </c>
      <c r="D900" s="20">
        <v>0.44500000000000001</v>
      </c>
      <c r="E900" s="5">
        <v>9.3934999999999995</v>
      </c>
      <c r="F900" s="7">
        <f>D900*E900</f>
        <v>4.1801075000000001</v>
      </c>
      <c r="G900" s="24" t="s">
        <v>25</v>
      </c>
      <c r="H900" s="24"/>
      <c r="I900" s="24"/>
      <c r="J900" s="24" t="s">
        <v>25</v>
      </c>
      <c r="K900" s="24"/>
      <c r="L900" s="24"/>
      <c r="M900" s="24">
        <v>3.1800000000000002E-2</v>
      </c>
      <c r="N900" s="5">
        <v>40.706699999999998</v>
      </c>
      <c r="O900" s="14">
        <f>M900*N900</f>
        <v>1.2944730600000001</v>
      </c>
      <c r="P900" s="24">
        <v>34.35</v>
      </c>
      <c r="Q900" s="6">
        <v>0.105882</v>
      </c>
      <c r="R900" s="14">
        <f>P900*Q900</f>
        <v>3.6370467000000004</v>
      </c>
      <c r="S900" s="7">
        <f>MEDIAN(F900,I900,L900,O900,R900)</f>
        <v>3.6370467000000004</v>
      </c>
      <c r="T900" s="8" t="s">
        <v>26</v>
      </c>
      <c r="U900" s="4"/>
      <c r="V900" s="4"/>
      <c r="W900" s="4"/>
      <c r="X900" s="4"/>
    </row>
    <row r="901" spans="1:24" ht="37.5" customHeight="1">
      <c r="A901" s="17" t="s">
        <v>1220</v>
      </c>
      <c r="B901" s="31" t="s">
        <v>455</v>
      </c>
      <c r="C901" s="26" t="s">
        <v>78</v>
      </c>
      <c r="D901" s="20" t="s">
        <v>25</v>
      </c>
      <c r="E901" s="24"/>
      <c r="F901" s="24"/>
      <c r="G901" s="24" t="s">
        <v>25</v>
      </c>
      <c r="H901" s="24"/>
      <c r="I901" s="24"/>
      <c r="J901" s="24" t="s">
        <v>25</v>
      </c>
      <c r="K901" s="24"/>
      <c r="L901" s="24"/>
      <c r="M901" s="24" t="s">
        <v>25</v>
      </c>
      <c r="N901" s="24"/>
      <c r="O901" s="24"/>
      <c r="P901" s="24" t="s">
        <v>25</v>
      </c>
      <c r="Q901" s="24"/>
      <c r="R901" s="24"/>
      <c r="S901" s="24" t="s">
        <v>25</v>
      </c>
      <c r="T901" s="8" t="s">
        <v>62</v>
      </c>
      <c r="U901" s="4"/>
      <c r="V901" s="4"/>
      <c r="W901" s="4"/>
      <c r="X901" s="4"/>
    </row>
    <row r="902" spans="1:24" ht="37.5" customHeight="1">
      <c r="A902" s="17" t="s">
        <v>1221</v>
      </c>
      <c r="B902" s="31" t="s">
        <v>1222</v>
      </c>
      <c r="C902" s="26" t="s">
        <v>1223</v>
      </c>
      <c r="D902" s="20" t="s">
        <v>25</v>
      </c>
      <c r="E902" s="24"/>
      <c r="F902" s="24"/>
      <c r="G902" s="24">
        <v>2.2349999999999999</v>
      </c>
      <c r="H902" s="5">
        <v>40.706699999999998</v>
      </c>
      <c r="I902" s="7">
        <f t="shared" ref="I902:I905" si="441">G902*H902</f>
        <v>90.979474499999995</v>
      </c>
      <c r="J902" s="24">
        <v>40.027999999999999</v>
      </c>
      <c r="K902" s="5">
        <v>1.637</v>
      </c>
      <c r="L902" s="7">
        <f t="shared" ref="L902:L905" si="442">J902*K902</f>
        <v>65.525835999999998</v>
      </c>
      <c r="M902" s="24" t="s">
        <v>25</v>
      </c>
      <c r="N902" s="24"/>
      <c r="O902" s="24"/>
      <c r="P902" s="24" t="s">
        <v>25</v>
      </c>
      <c r="Q902" s="24"/>
      <c r="R902" s="24"/>
      <c r="S902" s="7">
        <f t="shared" ref="S902:S907" si="443">MEDIAN(F902,I902,L902,O902,R902)</f>
        <v>78.252655250000004</v>
      </c>
      <c r="T902" s="8" t="s">
        <v>26</v>
      </c>
      <c r="U902" s="4"/>
      <c r="V902" s="4"/>
      <c r="W902" s="4"/>
      <c r="X902" s="4"/>
    </row>
    <row r="903" spans="1:24" ht="37.5" customHeight="1">
      <c r="A903" s="17" t="s">
        <v>1221</v>
      </c>
      <c r="B903" s="31" t="s">
        <v>1224</v>
      </c>
      <c r="C903" s="26" t="s">
        <v>1225</v>
      </c>
      <c r="D903" s="20" t="s">
        <v>25</v>
      </c>
      <c r="E903" s="24"/>
      <c r="F903" s="24"/>
      <c r="G903" s="24">
        <v>5.077</v>
      </c>
      <c r="H903" s="5">
        <v>40.706699999999998</v>
      </c>
      <c r="I903" s="7">
        <f t="shared" si="441"/>
        <v>206.6679159</v>
      </c>
      <c r="J903" s="24">
        <v>188.59399999999999</v>
      </c>
      <c r="K903" s="5">
        <v>1.637</v>
      </c>
      <c r="L903" s="7">
        <f t="shared" si="442"/>
        <v>308.72837800000002</v>
      </c>
      <c r="M903" s="24" t="s">
        <v>25</v>
      </c>
      <c r="N903" s="24"/>
      <c r="O903" s="24"/>
      <c r="P903" s="24" t="s">
        <v>25</v>
      </c>
      <c r="Q903" s="24"/>
      <c r="R903" s="24"/>
      <c r="S903" s="7">
        <f t="shared" si="443"/>
        <v>257.69814695000002</v>
      </c>
      <c r="T903" s="8" t="s">
        <v>26</v>
      </c>
      <c r="U903" s="4"/>
      <c r="V903" s="4"/>
      <c r="W903" s="4"/>
      <c r="X903" s="4"/>
    </row>
    <row r="904" spans="1:24" ht="37.5" customHeight="1">
      <c r="A904" s="17" t="s">
        <v>1221</v>
      </c>
      <c r="B904" s="31" t="s">
        <v>1222</v>
      </c>
      <c r="C904" s="26" t="s">
        <v>1226</v>
      </c>
      <c r="D904" s="20" t="s">
        <v>25</v>
      </c>
      <c r="E904" s="24"/>
      <c r="F904" s="24"/>
      <c r="G904" s="24">
        <v>6.0918000000000001</v>
      </c>
      <c r="H904" s="5">
        <v>40.706699999999998</v>
      </c>
      <c r="I904" s="7">
        <f t="shared" si="441"/>
        <v>247.97707506</v>
      </c>
      <c r="J904" s="24">
        <v>98.383200000000002</v>
      </c>
      <c r="K904" s="5">
        <v>1.637</v>
      </c>
      <c r="L904" s="7">
        <f t="shared" si="442"/>
        <v>161.05329840000002</v>
      </c>
      <c r="M904" s="24" t="s">
        <v>25</v>
      </c>
      <c r="N904" s="24"/>
      <c r="O904" s="24"/>
      <c r="P904" s="24" t="s">
        <v>25</v>
      </c>
      <c r="Q904" s="54"/>
      <c r="R904" s="24"/>
      <c r="S904" s="7">
        <f t="shared" si="443"/>
        <v>204.51518673000001</v>
      </c>
      <c r="T904" s="8" t="s">
        <v>26</v>
      </c>
      <c r="U904" s="4"/>
      <c r="V904" s="4"/>
      <c r="W904" s="4"/>
      <c r="X904" s="4"/>
    </row>
    <row r="905" spans="1:24" ht="37.5" customHeight="1">
      <c r="A905" s="17" t="s">
        <v>1221</v>
      </c>
      <c r="B905" s="31" t="s">
        <v>1224</v>
      </c>
      <c r="C905" s="26" t="s">
        <v>1227</v>
      </c>
      <c r="D905" s="20" t="s">
        <v>25</v>
      </c>
      <c r="E905" s="24"/>
      <c r="F905" s="24"/>
      <c r="G905" s="24">
        <v>15.2295</v>
      </c>
      <c r="H905" s="5">
        <v>40.706699999999998</v>
      </c>
      <c r="I905" s="7">
        <f t="shared" si="441"/>
        <v>619.94268764999993</v>
      </c>
      <c r="J905" s="24">
        <v>245.958</v>
      </c>
      <c r="K905" s="5">
        <v>1.637</v>
      </c>
      <c r="L905" s="7">
        <f t="shared" si="442"/>
        <v>402.63324599999999</v>
      </c>
      <c r="M905" s="24" t="s">
        <v>25</v>
      </c>
      <c r="N905" s="24"/>
      <c r="O905" s="24"/>
      <c r="P905" s="24" t="s">
        <v>25</v>
      </c>
      <c r="Q905" s="54"/>
      <c r="R905" s="24"/>
      <c r="S905" s="7">
        <f t="shared" si="443"/>
        <v>511.28796682499996</v>
      </c>
      <c r="T905" s="8" t="s">
        <v>26</v>
      </c>
      <c r="U905" s="4"/>
      <c r="V905" s="4"/>
      <c r="W905" s="4"/>
      <c r="X905" s="4"/>
    </row>
    <row r="906" spans="1:24" ht="37.5" customHeight="1">
      <c r="A906" s="17" t="s">
        <v>1228</v>
      </c>
      <c r="B906" s="31" t="s">
        <v>64</v>
      </c>
      <c r="C906" s="26" t="s">
        <v>336</v>
      </c>
      <c r="D906" s="20">
        <v>7.1999999999999995E-2</v>
      </c>
      <c r="E906" s="5">
        <v>9.3934999999999995</v>
      </c>
      <c r="F906" s="7">
        <f t="shared" ref="F906:F907" si="444">D906*E906</f>
        <v>0.67633199999999993</v>
      </c>
      <c r="G906" s="24" t="s">
        <v>25</v>
      </c>
      <c r="H906" s="24"/>
      <c r="I906" s="24"/>
      <c r="J906" s="24" t="s">
        <v>25</v>
      </c>
      <c r="K906" s="24"/>
      <c r="L906" s="24"/>
      <c r="M906" s="24">
        <v>3.7199999999999997E-2</v>
      </c>
      <c r="N906" s="5">
        <v>40.706699999999998</v>
      </c>
      <c r="O906" s="14">
        <f t="shared" ref="O906:O907" si="445">M906*N906</f>
        <v>1.5142892399999999</v>
      </c>
      <c r="P906" s="24">
        <v>0.80400000000000005</v>
      </c>
      <c r="Q906" s="6">
        <v>0.105882</v>
      </c>
      <c r="R906" s="14">
        <f t="shared" ref="R906:R907" si="446">P906*Q906</f>
        <v>8.5129128000000012E-2</v>
      </c>
      <c r="S906" s="7">
        <f t="shared" si="443"/>
        <v>0.67633199999999993</v>
      </c>
      <c r="T906" s="8" t="s">
        <v>26</v>
      </c>
      <c r="U906" s="4"/>
      <c r="V906" s="4"/>
      <c r="W906" s="4"/>
      <c r="X906" s="4"/>
    </row>
    <row r="907" spans="1:24" ht="37.5" customHeight="1">
      <c r="A907" s="17" t="s">
        <v>1228</v>
      </c>
      <c r="B907" s="31" t="s">
        <v>64</v>
      </c>
      <c r="C907" s="26" t="s">
        <v>410</v>
      </c>
      <c r="D907" s="20">
        <v>0.1128</v>
      </c>
      <c r="E907" s="5">
        <v>9.3934999999999995</v>
      </c>
      <c r="F907" s="7">
        <f t="shared" si="444"/>
        <v>1.0595867999999999</v>
      </c>
      <c r="G907" s="24" t="s">
        <v>25</v>
      </c>
      <c r="H907" s="24"/>
      <c r="I907" s="24"/>
      <c r="J907" s="54" t="s">
        <v>25</v>
      </c>
      <c r="K907" s="84"/>
      <c r="L907" s="20"/>
      <c r="M907" s="24">
        <v>0.06</v>
      </c>
      <c r="N907" s="5">
        <v>40.706699999999998</v>
      </c>
      <c r="O907" s="14">
        <f t="shared" si="445"/>
        <v>2.442402</v>
      </c>
      <c r="P907" s="24">
        <v>8.0399999999999991</v>
      </c>
      <c r="Q907" s="6">
        <v>0.105882</v>
      </c>
      <c r="R907" s="14">
        <f t="shared" si="446"/>
        <v>0.85129127999999998</v>
      </c>
      <c r="S907" s="7">
        <f t="shared" si="443"/>
        <v>1.0595867999999999</v>
      </c>
      <c r="T907" s="8" t="s">
        <v>26</v>
      </c>
      <c r="U907" s="4"/>
      <c r="V907" s="4"/>
      <c r="W907" s="4"/>
      <c r="X907" s="4"/>
    </row>
    <row r="908" spans="1:24" ht="37.5" customHeight="1">
      <c r="A908" s="17" t="s">
        <v>1229</v>
      </c>
      <c r="B908" s="31" t="s">
        <v>269</v>
      </c>
      <c r="C908" s="26" t="s">
        <v>1230</v>
      </c>
      <c r="D908" s="20" t="s">
        <v>25</v>
      </c>
      <c r="E908" s="24"/>
      <c r="F908" s="24"/>
      <c r="G908" s="24" t="s">
        <v>25</v>
      </c>
      <c r="H908" s="24"/>
      <c r="I908" s="24"/>
      <c r="J908" s="54" t="s">
        <v>25</v>
      </c>
      <c r="K908" s="81"/>
      <c r="L908" s="24"/>
      <c r="M908" s="24" t="s">
        <v>25</v>
      </c>
      <c r="N908" s="24"/>
      <c r="O908" s="24"/>
      <c r="P908" s="24" t="s">
        <v>25</v>
      </c>
      <c r="Q908" s="54"/>
      <c r="R908" s="24"/>
      <c r="S908" s="24">
        <v>82.94</v>
      </c>
      <c r="T908" s="79" t="s">
        <v>43</v>
      </c>
      <c r="U908" s="4"/>
      <c r="V908" s="4"/>
      <c r="W908" s="4"/>
      <c r="X908" s="4"/>
    </row>
    <row r="909" spans="1:24" ht="37.5" customHeight="1">
      <c r="A909" s="17" t="s">
        <v>1231</v>
      </c>
      <c r="B909" s="31" t="s">
        <v>269</v>
      </c>
      <c r="C909" s="26" t="s">
        <v>1232</v>
      </c>
      <c r="D909" s="20" t="s">
        <v>25</v>
      </c>
      <c r="E909" s="24"/>
      <c r="F909" s="24"/>
      <c r="G909" s="24" t="s">
        <v>61</v>
      </c>
      <c r="H909" s="24"/>
      <c r="I909" s="24"/>
      <c r="J909" s="24" t="s">
        <v>25</v>
      </c>
      <c r="K909" s="24"/>
      <c r="L909" s="24"/>
      <c r="M909" s="24" t="s">
        <v>25</v>
      </c>
      <c r="N909" s="24"/>
      <c r="O909" s="24"/>
      <c r="P909" s="24" t="s">
        <v>25</v>
      </c>
      <c r="Q909" s="24"/>
      <c r="R909" s="24"/>
      <c r="S909" s="151" t="s">
        <v>25</v>
      </c>
      <c r="T909" s="152" t="s">
        <v>62</v>
      </c>
      <c r="U909" s="4"/>
      <c r="V909" s="4"/>
      <c r="W909" s="4"/>
      <c r="X909" s="4"/>
    </row>
    <row r="910" spans="1:24" ht="37.5" customHeight="1">
      <c r="A910" s="17" t="s">
        <v>1233</v>
      </c>
      <c r="B910" s="31" t="s">
        <v>1234</v>
      </c>
      <c r="C910" s="26" t="s">
        <v>1235</v>
      </c>
      <c r="D910" s="20" t="s">
        <v>25</v>
      </c>
      <c r="E910" s="24"/>
      <c r="F910" s="24"/>
      <c r="G910" s="24" t="s">
        <v>25</v>
      </c>
      <c r="H910" s="24"/>
      <c r="I910" s="24"/>
      <c r="J910" s="54" t="s">
        <v>25</v>
      </c>
      <c r="K910" s="52"/>
      <c r="L910" s="24"/>
      <c r="M910" s="24" t="s">
        <v>61</v>
      </c>
      <c r="N910" s="24"/>
      <c r="O910" s="24"/>
      <c r="P910" s="24" t="s">
        <v>25</v>
      </c>
      <c r="Q910" s="54"/>
      <c r="R910" s="24"/>
      <c r="S910" s="52" t="s">
        <v>25</v>
      </c>
      <c r="T910" s="8" t="s">
        <v>62</v>
      </c>
      <c r="U910" s="4"/>
      <c r="V910" s="4"/>
      <c r="W910" s="4"/>
      <c r="X910" s="4"/>
    </row>
    <row r="911" spans="1:24" ht="37.5" customHeight="1">
      <c r="A911" s="17" t="s">
        <v>1233</v>
      </c>
      <c r="B911" s="31" t="s">
        <v>35</v>
      </c>
      <c r="C911" s="26" t="s">
        <v>70</v>
      </c>
      <c r="D911" s="20" t="s">
        <v>25</v>
      </c>
      <c r="E911" s="24"/>
      <c r="F911" s="24"/>
      <c r="G911" s="24">
        <v>7.2424999999999997</v>
      </c>
      <c r="H911" s="5">
        <v>40.706699999999998</v>
      </c>
      <c r="I911" s="7">
        <f>G911*H911</f>
        <v>294.81827475</v>
      </c>
      <c r="J911" s="24">
        <v>211.41820000000001</v>
      </c>
      <c r="K911" s="5">
        <v>1.637</v>
      </c>
      <c r="L911" s="7">
        <f>J911*K911</f>
        <v>346.09159340000002</v>
      </c>
      <c r="M911" s="24">
        <v>10.115</v>
      </c>
      <c r="N911" s="5">
        <v>40.706699999999998</v>
      </c>
      <c r="O911" s="14">
        <f>M911*N911</f>
        <v>411.74827049999999</v>
      </c>
      <c r="P911" s="24">
        <v>3124.0333000000001</v>
      </c>
      <c r="Q911" s="6">
        <v>0.105882</v>
      </c>
      <c r="R911" s="14">
        <f>P911*Q911</f>
        <v>330.77889387060003</v>
      </c>
      <c r="S911" s="7">
        <f>MEDIAN(F911,I911,L911,O911,R911)</f>
        <v>338.43524363530003</v>
      </c>
      <c r="T911" s="8" t="s">
        <v>26</v>
      </c>
      <c r="U911" s="4"/>
      <c r="V911" s="4"/>
      <c r="W911" s="4"/>
      <c r="X911" s="4"/>
    </row>
    <row r="912" spans="1:24" ht="37.5" customHeight="1">
      <c r="A912" s="17" t="s">
        <v>1236</v>
      </c>
      <c r="B912" s="31" t="s">
        <v>35</v>
      </c>
      <c r="C912" s="26" t="s">
        <v>173</v>
      </c>
      <c r="D912" s="20" t="s">
        <v>25</v>
      </c>
      <c r="E912" s="24"/>
      <c r="F912" s="24"/>
      <c r="G912" s="24" t="s">
        <v>25</v>
      </c>
      <c r="H912" s="24"/>
      <c r="I912" s="24"/>
      <c r="J912" s="24" t="s">
        <v>25</v>
      </c>
      <c r="K912" s="24"/>
      <c r="L912" s="24"/>
      <c r="M912" s="24" t="s">
        <v>25</v>
      </c>
      <c r="N912" s="24"/>
      <c r="O912" s="24"/>
      <c r="P912" s="24" t="s">
        <v>25</v>
      </c>
      <c r="Q912" s="24"/>
      <c r="R912" s="24"/>
      <c r="S912" s="24">
        <v>1.2568999999999999</v>
      </c>
      <c r="T912" s="8" t="s">
        <v>43</v>
      </c>
      <c r="U912" s="4"/>
      <c r="V912" s="4"/>
      <c r="W912" s="4"/>
      <c r="X912" s="4"/>
    </row>
    <row r="913" spans="1:24" ht="37.5" customHeight="1">
      <c r="A913" s="17" t="s">
        <v>1236</v>
      </c>
      <c r="B913" s="31" t="s">
        <v>35</v>
      </c>
      <c r="C913" s="26" t="s">
        <v>65</v>
      </c>
      <c r="D913" s="20" t="s">
        <v>25</v>
      </c>
      <c r="E913" s="24"/>
      <c r="F913" s="24"/>
      <c r="G913" s="24" t="s">
        <v>25</v>
      </c>
      <c r="H913" s="24"/>
      <c r="I913" s="24"/>
      <c r="J913" s="24" t="s">
        <v>25</v>
      </c>
      <c r="K913" s="24"/>
      <c r="L913" s="24"/>
      <c r="M913" s="24" t="s">
        <v>25</v>
      </c>
      <c r="N913" s="24"/>
      <c r="O913" s="24"/>
      <c r="P913" s="24" t="s">
        <v>25</v>
      </c>
      <c r="Q913" s="24"/>
      <c r="R913" s="24"/>
      <c r="S913" s="24">
        <v>1.6485000000000001</v>
      </c>
      <c r="T913" s="8" t="s">
        <v>43</v>
      </c>
      <c r="U913" s="4"/>
      <c r="V913" s="4"/>
      <c r="W913" s="4"/>
      <c r="X913" s="4"/>
    </row>
    <row r="914" spans="1:24" ht="37.5" customHeight="1">
      <c r="A914" s="17" t="s">
        <v>1237</v>
      </c>
      <c r="B914" s="31" t="s">
        <v>172</v>
      </c>
      <c r="C914" s="26" t="s">
        <v>174</v>
      </c>
      <c r="D914" s="20" t="s">
        <v>25</v>
      </c>
      <c r="E914" s="24"/>
      <c r="F914" s="24"/>
      <c r="G914" s="24" t="s">
        <v>25</v>
      </c>
      <c r="H914" s="24"/>
      <c r="I914" s="24"/>
      <c r="J914" s="24" t="s">
        <v>25</v>
      </c>
      <c r="K914" s="24"/>
      <c r="L914" s="24"/>
      <c r="M914" s="24" t="s">
        <v>25</v>
      </c>
      <c r="N914" s="24"/>
      <c r="O914" s="24"/>
      <c r="P914" s="24" t="s">
        <v>61</v>
      </c>
      <c r="Q914" s="24"/>
      <c r="R914" s="24"/>
      <c r="S914" s="24">
        <v>6.4629000000000003</v>
      </c>
      <c r="T914" s="8" t="s">
        <v>43</v>
      </c>
      <c r="U914" s="4"/>
      <c r="V914" s="4"/>
      <c r="W914" s="4"/>
      <c r="X914" s="4"/>
    </row>
    <row r="915" spans="1:24" ht="37.5" customHeight="1">
      <c r="A915" s="17" t="s">
        <v>1238</v>
      </c>
      <c r="B915" s="31" t="s">
        <v>35</v>
      </c>
      <c r="C915" s="26" t="s">
        <v>39</v>
      </c>
      <c r="D915" s="20" t="s">
        <v>25</v>
      </c>
      <c r="E915" s="24"/>
      <c r="F915" s="24"/>
      <c r="G915" s="24">
        <v>0.2777</v>
      </c>
      <c r="H915" s="5">
        <v>40.706699999999998</v>
      </c>
      <c r="I915" s="7">
        <f t="shared" ref="I915:I917" si="447">G915*H915</f>
        <v>11.304250589999999</v>
      </c>
      <c r="J915" s="24">
        <v>4.4657999999999998</v>
      </c>
      <c r="K915" s="5">
        <v>1.637</v>
      </c>
      <c r="L915" s="7">
        <f t="shared" ref="L915:L917" si="448">J915*K915</f>
        <v>7.3105145999999994</v>
      </c>
      <c r="M915" s="24">
        <v>0.9</v>
      </c>
      <c r="N915" s="5">
        <v>40.706699999999998</v>
      </c>
      <c r="O915" s="14">
        <f t="shared" ref="O915:O917" si="449">M915*N915</f>
        <v>36.636029999999998</v>
      </c>
      <c r="P915" s="24" t="s">
        <v>25</v>
      </c>
      <c r="Q915" s="54"/>
      <c r="R915" s="24"/>
      <c r="S915" s="7">
        <f t="shared" ref="S915:S917" si="450">MEDIAN(F915,I915,L915,O915,R915)</f>
        <v>11.304250589999999</v>
      </c>
      <c r="T915" s="8" t="s">
        <v>26</v>
      </c>
      <c r="U915" s="4"/>
      <c r="V915" s="4"/>
      <c r="W915" s="4"/>
      <c r="X915" s="4"/>
    </row>
    <row r="916" spans="1:24" ht="35.25" customHeight="1">
      <c r="A916" s="17" t="s">
        <v>1239</v>
      </c>
      <c r="B916" s="31" t="s">
        <v>1001</v>
      </c>
      <c r="C916" s="26" t="s">
        <v>1240</v>
      </c>
      <c r="D916" s="20">
        <v>594.96249999999998</v>
      </c>
      <c r="E916" s="5">
        <v>9.3934999999999995</v>
      </c>
      <c r="F916" s="7">
        <f t="shared" ref="F916:F917" si="451">D916*E916</f>
        <v>5588.7802437499995</v>
      </c>
      <c r="G916" s="24">
        <v>114.94499999999999</v>
      </c>
      <c r="H916" s="5">
        <v>40.706699999999998</v>
      </c>
      <c r="I916" s="7">
        <f t="shared" si="447"/>
        <v>4679.0316314999991</v>
      </c>
      <c r="J916" s="24">
        <v>3764.74</v>
      </c>
      <c r="K916" s="5">
        <v>1.637</v>
      </c>
      <c r="L916" s="7">
        <f t="shared" si="448"/>
        <v>6162.8793799999994</v>
      </c>
      <c r="M916" s="24">
        <v>141.96250000000001</v>
      </c>
      <c r="N916" s="5">
        <v>40.706699999999998</v>
      </c>
      <c r="O916" s="14">
        <f t="shared" si="449"/>
        <v>5778.8248987500001</v>
      </c>
      <c r="P916" s="24">
        <v>41620.5</v>
      </c>
      <c r="Q916" s="6">
        <v>0.105882</v>
      </c>
      <c r="R916" s="14">
        <f t="shared" ref="R916:R917" si="452">P916*Q916</f>
        <v>4406.8617810000005</v>
      </c>
      <c r="S916" s="7">
        <f t="shared" si="450"/>
        <v>5588.7802437499995</v>
      </c>
      <c r="T916" s="8" t="s">
        <v>26</v>
      </c>
      <c r="U916" s="4"/>
      <c r="V916" s="4"/>
      <c r="W916" s="4"/>
      <c r="X916" s="4"/>
    </row>
    <row r="917" spans="1:24" ht="37.5" customHeight="1">
      <c r="A917" s="17" t="s">
        <v>1239</v>
      </c>
      <c r="B917" s="31" t="s">
        <v>1001</v>
      </c>
      <c r="C917" s="26" t="s">
        <v>1241</v>
      </c>
      <c r="D917" s="20">
        <v>2397.5</v>
      </c>
      <c r="E917" s="5">
        <v>9.3934999999999995</v>
      </c>
      <c r="F917" s="7">
        <f t="shared" si="451"/>
        <v>22520.916249999998</v>
      </c>
      <c r="G917" s="24">
        <v>590.84500000000003</v>
      </c>
      <c r="H917" s="5">
        <v>40.706699999999998</v>
      </c>
      <c r="I917" s="7">
        <f t="shared" si="447"/>
        <v>24051.350161499999</v>
      </c>
      <c r="J917" s="24">
        <v>18823.580000000002</v>
      </c>
      <c r="K917" s="5">
        <v>1.637</v>
      </c>
      <c r="L917" s="7">
        <f t="shared" si="448"/>
        <v>30814.200460000004</v>
      </c>
      <c r="M917" s="24">
        <v>710.82</v>
      </c>
      <c r="N917" s="5">
        <v>40.706699999999998</v>
      </c>
      <c r="O917" s="14">
        <f t="shared" si="449"/>
        <v>28935.136494000002</v>
      </c>
      <c r="P917" s="24">
        <v>218473.5</v>
      </c>
      <c r="Q917" s="6">
        <v>0.105882</v>
      </c>
      <c r="R917" s="14">
        <f t="shared" si="452"/>
        <v>23132.411126999999</v>
      </c>
      <c r="S917" s="7">
        <f t="shared" si="450"/>
        <v>24051.350161499999</v>
      </c>
      <c r="T917" s="8" t="s">
        <v>26</v>
      </c>
      <c r="U917" s="4"/>
      <c r="V917" s="4"/>
      <c r="W917" s="4"/>
      <c r="X917" s="4"/>
    </row>
    <row r="918" spans="1:24" ht="37.5" customHeight="1">
      <c r="A918" s="17" t="s">
        <v>1242</v>
      </c>
      <c r="B918" s="31" t="s">
        <v>455</v>
      </c>
      <c r="C918" s="26" t="s">
        <v>173</v>
      </c>
      <c r="D918" s="20" t="s">
        <v>25</v>
      </c>
      <c r="E918" s="24"/>
      <c r="F918" s="24"/>
      <c r="G918" s="24" t="s">
        <v>25</v>
      </c>
      <c r="H918" s="24"/>
      <c r="I918" s="24"/>
      <c r="J918" s="24" t="s">
        <v>25</v>
      </c>
      <c r="K918" s="24"/>
      <c r="L918" s="24"/>
      <c r="M918" s="24" t="s">
        <v>25</v>
      </c>
      <c r="N918" s="24"/>
      <c r="O918" s="24"/>
      <c r="P918" s="24" t="s">
        <v>25</v>
      </c>
      <c r="Q918" s="54"/>
      <c r="R918" s="24"/>
      <c r="S918" s="52" t="s">
        <v>25</v>
      </c>
      <c r="T918" s="8" t="s">
        <v>62</v>
      </c>
      <c r="U918" s="4"/>
      <c r="V918" s="4"/>
      <c r="W918" s="4"/>
      <c r="X918" s="4"/>
    </row>
    <row r="919" spans="1:24" ht="37.5" customHeight="1">
      <c r="A919" s="17" t="s">
        <v>1243</v>
      </c>
      <c r="B919" s="31" t="s">
        <v>1244</v>
      </c>
      <c r="C919" s="26" t="s">
        <v>56</v>
      </c>
      <c r="D919" s="20" t="s">
        <v>25</v>
      </c>
      <c r="E919" s="24"/>
      <c r="F919" s="24"/>
      <c r="G919" s="24" t="s">
        <v>25</v>
      </c>
      <c r="H919" s="24"/>
      <c r="I919" s="24"/>
      <c r="J919" s="24" t="s">
        <v>25</v>
      </c>
      <c r="K919" s="24"/>
      <c r="L919" s="24"/>
      <c r="M919" s="24" t="s">
        <v>25</v>
      </c>
      <c r="N919" s="24"/>
      <c r="O919" s="24"/>
      <c r="P919" s="24" t="s">
        <v>25</v>
      </c>
      <c r="Q919" s="54"/>
      <c r="R919" s="24"/>
      <c r="S919" s="52" t="s">
        <v>25</v>
      </c>
      <c r="T919" s="8" t="s">
        <v>62</v>
      </c>
      <c r="U919" s="4"/>
      <c r="V919" s="4"/>
      <c r="W919" s="4"/>
      <c r="X919" s="4"/>
    </row>
    <row r="920" spans="1:24" ht="37.5" customHeight="1">
      <c r="A920" s="17" t="s">
        <v>1243</v>
      </c>
      <c r="B920" s="31" t="s">
        <v>53</v>
      </c>
      <c r="C920" s="26" t="s">
        <v>173</v>
      </c>
      <c r="D920" s="20">
        <v>1.1499999999999999</v>
      </c>
      <c r="E920" s="5">
        <v>9.3934999999999995</v>
      </c>
      <c r="F920" s="7">
        <f t="shared" ref="F920:F921" si="453">D920*E920</f>
        <v>10.802524999999999</v>
      </c>
      <c r="G920" s="24">
        <v>9.1800000000000007E-2</v>
      </c>
      <c r="H920" s="5">
        <v>40.706699999999998</v>
      </c>
      <c r="I920" s="7">
        <f t="shared" ref="I920:I921" si="454">G920*H920</f>
        <v>3.73687506</v>
      </c>
      <c r="J920" s="24">
        <v>3.4487999999999999</v>
      </c>
      <c r="K920" s="5">
        <v>1.637</v>
      </c>
      <c r="L920" s="7">
        <f t="shared" ref="L920:L921" si="455">J920*K920</f>
        <v>5.6456856000000002</v>
      </c>
      <c r="M920" s="24">
        <v>0.1125</v>
      </c>
      <c r="N920" s="5">
        <v>40.706699999999998</v>
      </c>
      <c r="O920" s="14">
        <f t="shared" ref="O920:O921" si="456">M920*N920</f>
        <v>4.5795037499999998</v>
      </c>
      <c r="P920" s="24" t="s">
        <v>25</v>
      </c>
      <c r="Q920" s="54"/>
      <c r="R920" s="24"/>
      <c r="S920" s="7">
        <f t="shared" ref="S920:S921" si="457">MEDIAN(F920,I920,L920,O920,R920)</f>
        <v>5.1125946750000004</v>
      </c>
      <c r="T920" s="8" t="s">
        <v>26</v>
      </c>
      <c r="U920" s="4"/>
      <c r="V920" s="4"/>
      <c r="W920" s="4"/>
      <c r="X920" s="4"/>
    </row>
    <row r="921" spans="1:24" ht="37.5" customHeight="1">
      <c r="A921" s="17" t="s">
        <v>1243</v>
      </c>
      <c r="B921" s="31" t="s">
        <v>53</v>
      </c>
      <c r="C921" s="26" t="s">
        <v>65</v>
      </c>
      <c r="D921" s="20">
        <v>2.2999999999999998</v>
      </c>
      <c r="E921" s="5">
        <v>9.3934999999999995</v>
      </c>
      <c r="F921" s="7">
        <f t="shared" si="453"/>
        <v>21.605049999999999</v>
      </c>
      <c r="G921" s="24">
        <v>0.13880000000000001</v>
      </c>
      <c r="H921" s="5">
        <v>40.706699999999998</v>
      </c>
      <c r="I921" s="7">
        <f t="shared" si="454"/>
        <v>5.6500899599999999</v>
      </c>
      <c r="J921" s="24">
        <v>4.5663</v>
      </c>
      <c r="K921" s="5">
        <v>1.637</v>
      </c>
      <c r="L921" s="7">
        <f t="shared" si="455"/>
        <v>7.4750331000000001</v>
      </c>
      <c r="M921" s="24">
        <v>0.22500000000000001</v>
      </c>
      <c r="N921" s="5">
        <v>40.706699999999998</v>
      </c>
      <c r="O921" s="14">
        <f t="shared" si="456"/>
        <v>9.1590074999999995</v>
      </c>
      <c r="P921" s="24" t="s">
        <v>25</v>
      </c>
      <c r="Q921" s="52"/>
      <c r="R921" s="24"/>
      <c r="S921" s="7">
        <f t="shared" si="457"/>
        <v>8.3170202999999994</v>
      </c>
      <c r="T921" s="8" t="s">
        <v>26</v>
      </c>
      <c r="U921" s="4"/>
      <c r="V921" s="4"/>
      <c r="W921" s="4"/>
      <c r="X921" s="4"/>
    </row>
    <row r="922" spans="1:24" ht="37.5" customHeight="1">
      <c r="A922" s="17" t="s">
        <v>1245</v>
      </c>
      <c r="B922" s="31" t="s">
        <v>1246</v>
      </c>
      <c r="C922" s="26" t="s">
        <v>1247</v>
      </c>
      <c r="D922" s="20" t="s">
        <v>25</v>
      </c>
      <c r="E922" s="24"/>
      <c r="F922" s="24"/>
      <c r="G922" s="24" t="s">
        <v>25</v>
      </c>
      <c r="H922" s="24"/>
      <c r="I922" s="24"/>
      <c r="J922" s="54" t="s">
        <v>25</v>
      </c>
      <c r="K922" s="24"/>
      <c r="L922" s="24"/>
      <c r="M922" s="24" t="s">
        <v>25</v>
      </c>
      <c r="N922" s="52"/>
      <c r="O922" s="24"/>
      <c r="P922" s="24" t="s">
        <v>25</v>
      </c>
      <c r="Q922" s="52"/>
      <c r="R922" s="24"/>
      <c r="S922" s="52" t="s">
        <v>25</v>
      </c>
      <c r="T922" s="8" t="s">
        <v>62</v>
      </c>
      <c r="U922" s="4"/>
      <c r="V922" s="4"/>
      <c r="W922" s="4"/>
      <c r="X922" s="4"/>
    </row>
    <row r="923" spans="1:24" ht="37.5" customHeight="1">
      <c r="A923" s="17" t="s">
        <v>1248</v>
      </c>
      <c r="B923" s="31" t="s">
        <v>1249</v>
      </c>
      <c r="C923" s="26"/>
      <c r="D923" s="20" t="s">
        <v>25</v>
      </c>
      <c r="E923" s="24"/>
      <c r="F923" s="24"/>
      <c r="G923" s="24" t="s">
        <v>25</v>
      </c>
      <c r="H923" s="24"/>
      <c r="I923" s="24"/>
      <c r="J923" s="54" t="s">
        <v>25</v>
      </c>
      <c r="K923" s="24"/>
      <c r="L923" s="24"/>
      <c r="M923" s="24" t="s">
        <v>25</v>
      </c>
      <c r="N923" s="52"/>
      <c r="O923" s="24"/>
      <c r="P923" s="24" t="s">
        <v>25</v>
      </c>
      <c r="Q923" s="54"/>
      <c r="R923" s="24"/>
      <c r="S923" s="52" t="s">
        <v>25</v>
      </c>
      <c r="T923" s="8" t="s">
        <v>62</v>
      </c>
      <c r="U923" s="4"/>
      <c r="V923" s="4"/>
      <c r="W923" s="4"/>
      <c r="X923" s="4"/>
    </row>
    <row r="924" spans="1:24" ht="37.5" customHeight="1">
      <c r="A924" s="17" t="s">
        <v>1250</v>
      </c>
      <c r="B924" s="31" t="s">
        <v>1251</v>
      </c>
      <c r="C924" s="26" t="s">
        <v>1252</v>
      </c>
      <c r="D924" s="20" t="s">
        <v>25</v>
      </c>
      <c r="E924" s="24"/>
      <c r="F924" s="24"/>
      <c r="G924" s="24" t="s">
        <v>25</v>
      </c>
      <c r="H924" s="24"/>
      <c r="I924" s="24"/>
      <c r="J924" s="54" t="s">
        <v>25</v>
      </c>
      <c r="K924" s="24"/>
      <c r="L924" s="24"/>
      <c r="M924" s="24" t="s">
        <v>25</v>
      </c>
      <c r="N924" s="24"/>
      <c r="O924" s="24"/>
      <c r="P924" s="24" t="s">
        <v>25</v>
      </c>
      <c r="Q924" s="54"/>
      <c r="R924" s="24"/>
      <c r="S924" s="24">
        <v>10.11</v>
      </c>
      <c r="T924" s="79" t="s">
        <v>43</v>
      </c>
      <c r="U924" s="4"/>
      <c r="V924" s="4"/>
      <c r="W924" s="4"/>
      <c r="X924" s="4"/>
    </row>
    <row r="925" spans="1:24" ht="37.5" customHeight="1">
      <c r="A925" s="17" t="s">
        <v>1250</v>
      </c>
      <c r="B925" s="31" t="s">
        <v>1251</v>
      </c>
      <c r="C925" s="26" t="s">
        <v>1253</v>
      </c>
      <c r="D925" s="20" t="s">
        <v>25</v>
      </c>
      <c r="E925" s="24"/>
      <c r="F925" s="24"/>
      <c r="G925" s="24" t="s">
        <v>25</v>
      </c>
      <c r="H925" s="24"/>
      <c r="I925" s="24"/>
      <c r="J925" s="24" t="s">
        <v>25</v>
      </c>
      <c r="K925" s="24"/>
      <c r="L925" s="24"/>
      <c r="M925" s="24" t="s">
        <v>25</v>
      </c>
      <c r="N925" s="24"/>
      <c r="O925" s="24"/>
      <c r="P925" s="24" t="s">
        <v>25</v>
      </c>
      <c r="Q925" s="54"/>
      <c r="R925" s="24"/>
      <c r="S925" s="24">
        <v>13.61</v>
      </c>
      <c r="T925" s="79" t="s">
        <v>43</v>
      </c>
      <c r="U925" s="4"/>
      <c r="V925" s="4"/>
      <c r="W925" s="4"/>
      <c r="X925" s="4"/>
    </row>
    <row r="926" spans="1:24" ht="37.5" customHeight="1">
      <c r="A926" s="17" t="s">
        <v>1254</v>
      </c>
      <c r="B926" s="31" t="s">
        <v>1255</v>
      </c>
      <c r="C926" s="26" t="s">
        <v>567</v>
      </c>
      <c r="D926" s="20" t="s">
        <v>25</v>
      </c>
      <c r="E926" s="24"/>
      <c r="F926" s="24"/>
      <c r="G926" s="24">
        <v>119.56</v>
      </c>
      <c r="H926" s="5">
        <v>40.706699999999998</v>
      </c>
      <c r="I926" s="7">
        <f t="shared" ref="I926:I927" si="458">G926*H926</f>
        <v>4866.8930519999994</v>
      </c>
      <c r="J926" s="24" t="s">
        <v>25</v>
      </c>
      <c r="K926" s="24"/>
      <c r="L926" s="24"/>
      <c r="M926" s="24">
        <v>56.95</v>
      </c>
      <c r="N926" s="5">
        <v>40.706699999999998</v>
      </c>
      <c r="O926" s="14">
        <f t="shared" ref="O926:O927" si="459">M926*N926</f>
        <v>2318.2465649999999</v>
      </c>
      <c r="P926" s="24">
        <v>45639</v>
      </c>
      <c r="Q926" s="6">
        <v>0.105882</v>
      </c>
      <c r="R926" s="14">
        <f t="shared" ref="R926:R927" si="460">P926*Q926</f>
        <v>4832.3485980000005</v>
      </c>
      <c r="S926" s="7">
        <f t="shared" ref="S926:S927" si="461">MEDIAN(F926,I926,L926,O926,R926)</f>
        <v>4832.3485980000005</v>
      </c>
      <c r="T926" s="8" t="s">
        <v>26</v>
      </c>
      <c r="U926" s="4"/>
      <c r="V926" s="4"/>
      <c r="W926" s="4"/>
      <c r="X926" s="4"/>
    </row>
    <row r="927" spans="1:24" ht="37.5" customHeight="1">
      <c r="A927" s="17" t="s">
        <v>1254</v>
      </c>
      <c r="B927" s="31" t="s">
        <v>1255</v>
      </c>
      <c r="C927" s="26" t="s">
        <v>566</v>
      </c>
      <c r="D927" s="20" t="s">
        <v>25</v>
      </c>
      <c r="E927" s="24"/>
      <c r="F927" s="24"/>
      <c r="G927" s="24">
        <v>47.823999999999998</v>
      </c>
      <c r="H927" s="5">
        <v>40.706699999999998</v>
      </c>
      <c r="I927" s="7">
        <f t="shared" si="458"/>
        <v>1946.7572207999999</v>
      </c>
      <c r="J927" s="24" t="s">
        <v>25</v>
      </c>
      <c r="K927" s="24"/>
      <c r="L927" s="24"/>
      <c r="M927" s="24">
        <v>22.78</v>
      </c>
      <c r="N927" s="5">
        <v>40.706699999999998</v>
      </c>
      <c r="O927" s="14">
        <f t="shared" si="459"/>
        <v>927.29862600000001</v>
      </c>
      <c r="P927" s="71">
        <v>18255.599999999999</v>
      </c>
      <c r="Q927" s="6">
        <v>0.105882</v>
      </c>
      <c r="R927" s="14">
        <f t="shared" si="460"/>
        <v>1932.9394391999999</v>
      </c>
      <c r="S927" s="7">
        <f t="shared" si="461"/>
        <v>1932.9394391999999</v>
      </c>
      <c r="T927" s="8" t="s">
        <v>26</v>
      </c>
      <c r="U927" s="4"/>
      <c r="V927" s="4"/>
      <c r="W927" s="4"/>
      <c r="X927" s="4"/>
    </row>
    <row r="928" spans="1:24" ht="37.5" customHeight="1">
      <c r="A928" s="17" t="s">
        <v>1256</v>
      </c>
      <c r="B928" s="31" t="s">
        <v>64</v>
      </c>
      <c r="C928" s="26" t="s">
        <v>1257</v>
      </c>
      <c r="D928" s="94" t="s">
        <v>25</v>
      </c>
      <c r="E928" s="24"/>
      <c r="F928" s="24"/>
      <c r="G928" s="32" t="s">
        <v>25</v>
      </c>
      <c r="H928" s="24"/>
      <c r="I928" s="24"/>
      <c r="J928" s="32" t="s">
        <v>25</v>
      </c>
      <c r="K928" s="24"/>
      <c r="L928" s="24"/>
      <c r="M928" s="32" t="s">
        <v>25</v>
      </c>
      <c r="N928" s="24"/>
      <c r="O928" s="93"/>
      <c r="P928" s="106" t="s">
        <v>25</v>
      </c>
      <c r="Q928" s="24"/>
      <c r="R928" s="24"/>
      <c r="S928" s="24">
        <v>0.59189999999999998</v>
      </c>
      <c r="T928" s="79" t="s">
        <v>43</v>
      </c>
      <c r="U928" s="4"/>
      <c r="V928" s="4"/>
      <c r="W928" s="4"/>
      <c r="X928" s="4"/>
    </row>
    <row r="929" spans="1:24" ht="37.5" customHeight="1">
      <c r="A929" s="17" t="s">
        <v>1256</v>
      </c>
      <c r="B929" s="31" t="s">
        <v>64</v>
      </c>
      <c r="C929" s="26" t="s">
        <v>386</v>
      </c>
      <c r="D929" s="94" t="s">
        <v>25</v>
      </c>
      <c r="E929" s="24"/>
      <c r="F929" s="24"/>
      <c r="G929" s="32" t="s">
        <v>25</v>
      </c>
      <c r="H929" s="24"/>
      <c r="I929" s="24"/>
      <c r="J929" s="32" t="s">
        <v>25</v>
      </c>
      <c r="K929" s="24"/>
      <c r="L929" s="24"/>
      <c r="M929" s="32" t="s">
        <v>25</v>
      </c>
      <c r="N929" s="24"/>
      <c r="O929" s="93"/>
      <c r="P929" s="94" t="s">
        <v>25</v>
      </c>
      <c r="Q929" s="24"/>
      <c r="R929" s="24"/>
      <c r="S929" s="24">
        <v>0.94989999999999997</v>
      </c>
      <c r="T929" s="79" t="s">
        <v>43</v>
      </c>
      <c r="U929" s="4"/>
      <c r="V929" s="4"/>
      <c r="W929" s="4"/>
      <c r="X929" s="4"/>
    </row>
    <row r="930" spans="1:24" ht="37.5" customHeight="1">
      <c r="A930" s="17" t="s">
        <v>1256</v>
      </c>
      <c r="B930" s="31" t="s">
        <v>64</v>
      </c>
      <c r="C930" s="26" t="s">
        <v>1258</v>
      </c>
      <c r="D930" s="94" t="s">
        <v>25</v>
      </c>
      <c r="E930" s="24"/>
      <c r="F930" s="24"/>
      <c r="G930" s="32" t="s">
        <v>25</v>
      </c>
      <c r="H930" s="24"/>
      <c r="I930" s="24"/>
      <c r="J930" s="32" t="s">
        <v>25</v>
      </c>
      <c r="K930" s="24"/>
      <c r="L930" s="24"/>
      <c r="M930" s="32" t="s">
        <v>25</v>
      </c>
      <c r="N930" s="24"/>
      <c r="O930" s="93"/>
      <c r="P930" s="94" t="s">
        <v>25</v>
      </c>
      <c r="Q930" s="24"/>
      <c r="R930" s="24"/>
      <c r="S930" s="24">
        <v>1.7944</v>
      </c>
      <c r="T930" s="79" t="s">
        <v>43</v>
      </c>
      <c r="U930" s="4"/>
      <c r="V930" s="4"/>
      <c r="W930" s="4"/>
      <c r="X930" s="4"/>
    </row>
    <row r="931" spans="1:24" ht="37.5" customHeight="1">
      <c r="A931" s="17" t="s">
        <v>1259</v>
      </c>
      <c r="B931" s="31" t="s">
        <v>212</v>
      </c>
      <c r="C931" s="26" t="s">
        <v>1260</v>
      </c>
      <c r="D931" s="94" t="s">
        <v>25</v>
      </c>
      <c r="E931" s="24"/>
      <c r="F931" s="24"/>
      <c r="G931" s="32" t="s">
        <v>25</v>
      </c>
      <c r="H931" s="24"/>
      <c r="I931" s="24"/>
      <c r="J931" s="32" t="s">
        <v>25</v>
      </c>
      <c r="K931" s="24"/>
      <c r="L931" s="24"/>
      <c r="M931" s="32" t="s">
        <v>25</v>
      </c>
      <c r="N931" s="24"/>
      <c r="O931" s="24"/>
      <c r="P931" s="32" t="s">
        <v>25</v>
      </c>
      <c r="Q931" s="24"/>
      <c r="R931" s="24"/>
      <c r="S931" s="24" t="s">
        <v>25</v>
      </c>
      <c r="T931" s="79" t="s">
        <v>62</v>
      </c>
      <c r="U931" s="4"/>
      <c r="V931" s="4"/>
      <c r="W931" s="4"/>
      <c r="X931" s="4"/>
    </row>
    <row r="932" spans="1:24" ht="37.5" customHeight="1">
      <c r="A932" s="17" t="s">
        <v>1259</v>
      </c>
      <c r="B932" s="31" t="s">
        <v>191</v>
      </c>
      <c r="C932" s="26" t="s">
        <v>1261</v>
      </c>
      <c r="D932" s="94" t="s">
        <v>25</v>
      </c>
      <c r="E932" s="24"/>
      <c r="F932" s="24"/>
      <c r="G932" s="32" t="s">
        <v>25</v>
      </c>
      <c r="H932" s="24"/>
      <c r="I932" s="24"/>
      <c r="J932" s="32" t="s">
        <v>25</v>
      </c>
      <c r="K932" s="24"/>
      <c r="L932" s="24"/>
      <c r="M932" s="32" t="s">
        <v>25</v>
      </c>
      <c r="N932" s="24"/>
      <c r="O932" s="24"/>
      <c r="P932" s="32" t="s">
        <v>25</v>
      </c>
      <c r="Q932" s="24"/>
      <c r="R932" s="24"/>
      <c r="S932" s="24">
        <v>117.75</v>
      </c>
      <c r="T932" s="79" t="s">
        <v>43</v>
      </c>
      <c r="U932" s="4"/>
      <c r="V932" s="4"/>
      <c r="W932" s="4"/>
      <c r="X932" s="4"/>
    </row>
    <row r="933" spans="1:24" ht="37.5" customHeight="1">
      <c r="A933" s="17" t="s">
        <v>1259</v>
      </c>
      <c r="B933" s="31" t="s">
        <v>195</v>
      </c>
      <c r="C933" s="26" t="s">
        <v>1262</v>
      </c>
      <c r="D933" s="94" t="s">
        <v>25</v>
      </c>
      <c r="E933" s="24"/>
      <c r="F933" s="24"/>
      <c r="G933" s="32" t="s">
        <v>25</v>
      </c>
      <c r="H933" s="24"/>
      <c r="I933" s="24"/>
      <c r="J933" s="32" t="s">
        <v>25</v>
      </c>
      <c r="K933" s="24"/>
      <c r="L933" s="24"/>
      <c r="M933" s="32" t="s">
        <v>25</v>
      </c>
      <c r="N933" s="24"/>
      <c r="O933" s="24"/>
      <c r="P933" s="32" t="s">
        <v>25</v>
      </c>
      <c r="Q933" s="24"/>
      <c r="R933" s="24"/>
      <c r="S933" s="24">
        <v>99.45</v>
      </c>
      <c r="T933" s="79" t="s">
        <v>43</v>
      </c>
      <c r="U933" s="4"/>
      <c r="V933" s="4"/>
      <c r="W933" s="4"/>
      <c r="X933" s="4"/>
    </row>
    <row r="934" spans="1:24" ht="37.5" customHeight="1">
      <c r="A934" s="17" t="s">
        <v>1263</v>
      </c>
      <c r="B934" s="31" t="s">
        <v>164</v>
      </c>
      <c r="C934" s="26" t="s">
        <v>297</v>
      </c>
      <c r="D934" s="20">
        <v>2.2222</v>
      </c>
      <c r="E934" s="5">
        <v>9.3934999999999995</v>
      </c>
      <c r="F934" s="7">
        <f>D934*E934</f>
        <v>20.8742357</v>
      </c>
      <c r="G934" s="24">
        <v>1.3131999999999999</v>
      </c>
      <c r="H934" s="5">
        <v>40.706699999999998</v>
      </c>
      <c r="I934" s="7">
        <f t="shared" ref="I934:I945" si="462">G934*H934</f>
        <v>53.456038439999993</v>
      </c>
      <c r="J934" s="24">
        <v>41.438699999999997</v>
      </c>
      <c r="K934" s="5">
        <v>1.637</v>
      </c>
      <c r="L934" s="7">
        <f>J934*K934</f>
        <v>67.8351519</v>
      </c>
      <c r="M934" s="24">
        <v>1.4256</v>
      </c>
      <c r="N934" s="5">
        <v>40.706699999999998</v>
      </c>
      <c r="O934" s="14">
        <f t="shared" ref="O934:O945" si="463">M934*N934</f>
        <v>58.031471519999997</v>
      </c>
      <c r="P934" s="24">
        <v>1611.1111000000001</v>
      </c>
      <c r="Q934" s="6">
        <v>0.105882</v>
      </c>
      <c r="R934" s="14">
        <f>P934*Q934</f>
        <v>170.58766549020001</v>
      </c>
      <c r="S934" s="7">
        <f t="shared" ref="S934:S945" si="464">MEDIAN(F934,I934,L934,O934,R934)</f>
        <v>58.031471519999997</v>
      </c>
      <c r="T934" s="8" t="s">
        <v>26</v>
      </c>
      <c r="U934" s="4"/>
      <c r="V934" s="4"/>
      <c r="W934" s="4"/>
      <c r="X934" s="4"/>
    </row>
    <row r="935" spans="1:24" ht="37.5" customHeight="1">
      <c r="A935" s="17" t="s">
        <v>1264</v>
      </c>
      <c r="B935" s="31" t="s">
        <v>1265</v>
      </c>
      <c r="C935" s="26" t="s">
        <v>1266</v>
      </c>
      <c r="D935" s="20" t="s">
        <v>25</v>
      </c>
      <c r="E935" s="24"/>
      <c r="F935" s="24"/>
      <c r="G935" s="24">
        <v>24.6935</v>
      </c>
      <c r="H935" s="5">
        <v>40.706699999999998</v>
      </c>
      <c r="I935" s="7">
        <f t="shared" si="462"/>
        <v>1005.19089645</v>
      </c>
      <c r="J935" s="24" t="s">
        <v>25</v>
      </c>
      <c r="K935" s="24"/>
      <c r="L935" s="24"/>
      <c r="M935" s="24">
        <v>69.868499999999997</v>
      </c>
      <c r="N935" s="5">
        <v>40.706699999999998</v>
      </c>
      <c r="O935" s="14">
        <f t="shared" si="463"/>
        <v>2844.1160689499998</v>
      </c>
      <c r="P935" s="24" t="s">
        <v>25</v>
      </c>
      <c r="Q935" s="24"/>
      <c r="R935" s="24"/>
      <c r="S935" s="7">
        <f t="shared" si="464"/>
        <v>1924.6534827</v>
      </c>
      <c r="T935" s="8" t="s">
        <v>26</v>
      </c>
      <c r="U935" s="4"/>
      <c r="V935" s="4"/>
      <c r="W935" s="4"/>
      <c r="X935" s="4"/>
    </row>
    <row r="936" spans="1:24" ht="37.5" customHeight="1">
      <c r="A936" s="17" t="s">
        <v>1264</v>
      </c>
      <c r="B936" s="31" t="s">
        <v>1267</v>
      </c>
      <c r="C936" s="26" t="s">
        <v>1268</v>
      </c>
      <c r="D936" s="20" t="s">
        <v>25</v>
      </c>
      <c r="E936" s="24"/>
      <c r="F936" s="24"/>
      <c r="G936" s="24">
        <v>49.387</v>
      </c>
      <c r="H936" s="5">
        <v>40.706699999999998</v>
      </c>
      <c r="I936" s="7">
        <f t="shared" si="462"/>
        <v>2010.3817928999999</v>
      </c>
      <c r="J936" s="24" t="s">
        <v>25</v>
      </c>
      <c r="K936" s="24"/>
      <c r="L936" s="24"/>
      <c r="M936" s="24">
        <v>139.73699999999999</v>
      </c>
      <c r="N936" s="5">
        <v>40.706699999999998</v>
      </c>
      <c r="O936" s="14">
        <f t="shared" si="463"/>
        <v>5688.2321378999995</v>
      </c>
      <c r="P936" s="24" t="s">
        <v>25</v>
      </c>
      <c r="Q936" s="24"/>
      <c r="R936" s="24"/>
      <c r="S936" s="7">
        <f t="shared" si="464"/>
        <v>3849.3069654000001</v>
      </c>
      <c r="T936" s="8" t="s">
        <v>26</v>
      </c>
      <c r="U936" s="4"/>
      <c r="V936" s="4"/>
      <c r="W936" s="4"/>
      <c r="X936" s="4"/>
    </row>
    <row r="937" spans="1:24" ht="37.5" customHeight="1">
      <c r="A937" s="17" t="s">
        <v>1264</v>
      </c>
      <c r="B937" s="31" t="s">
        <v>1265</v>
      </c>
      <c r="C937" s="26" t="s">
        <v>275</v>
      </c>
      <c r="D937" s="20" t="s">
        <v>25</v>
      </c>
      <c r="E937" s="24"/>
      <c r="F937" s="24"/>
      <c r="G937" s="24">
        <v>75.98</v>
      </c>
      <c r="H937" s="5">
        <v>40.706699999999998</v>
      </c>
      <c r="I937" s="7">
        <f t="shared" si="462"/>
        <v>3092.895066</v>
      </c>
      <c r="J937" s="24" t="s">
        <v>25</v>
      </c>
      <c r="K937" s="24"/>
      <c r="L937" s="24"/>
      <c r="M937" s="24">
        <v>214.98</v>
      </c>
      <c r="N937" s="5">
        <v>40.706699999999998</v>
      </c>
      <c r="O937" s="14">
        <f t="shared" si="463"/>
        <v>8751.1263659999986</v>
      </c>
      <c r="P937" s="24" t="s">
        <v>25</v>
      </c>
      <c r="Q937" s="24"/>
      <c r="R937" s="24"/>
      <c r="S937" s="7">
        <f t="shared" si="464"/>
        <v>5922.0107159999989</v>
      </c>
      <c r="T937" s="8" t="s">
        <v>26</v>
      </c>
      <c r="U937" s="4"/>
      <c r="V937" s="4"/>
      <c r="W937" s="4"/>
      <c r="X937" s="4"/>
    </row>
    <row r="938" spans="1:24" ht="37.5" customHeight="1">
      <c r="A938" s="17" t="s">
        <v>1269</v>
      </c>
      <c r="B938" s="31" t="s">
        <v>1270</v>
      </c>
      <c r="C938" s="26" t="s">
        <v>577</v>
      </c>
      <c r="D938" s="20" t="s">
        <v>25</v>
      </c>
      <c r="E938" s="24"/>
      <c r="F938" s="24"/>
      <c r="G938" s="24">
        <v>0.88</v>
      </c>
      <c r="H938" s="5">
        <v>40.706699999999998</v>
      </c>
      <c r="I938" s="7">
        <f t="shared" si="462"/>
        <v>35.821895999999995</v>
      </c>
      <c r="J938" s="24">
        <v>13.012600000000001</v>
      </c>
      <c r="K938" s="5">
        <v>1.637</v>
      </c>
      <c r="L938" s="7">
        <f t="shared" ref="L938:L941" si="465">J938*K938</f>
        <v>21.301626200000001</v>
      </c>
      <c r="M938" s="24">
        <v>0.42759999999999998</v>
      </c>
      <c r="N938" s="5">
        <v>40.706699999999998</v>
      </c>
      <c r="O938" s="14">
        <f t="shared" si="463"/>
        <v>17.406184919999998</v>
      </c>
      <c r="P938" s="24" t="s">
        <v>25</v>
      </c>
      <c r="Q938" s="24"/>
      <c r="R938" s="24"/>
      <c r="S938" s="7">
        <f t="shared" si="464"/>
        <v>21.301626200000001</v>
      </c>
      <c r="T938" s="8" t="s">
        <v>26</v>
      </c>
      <c r="U938" s="4"/>
      <c r="V938" s="4"/>
      <c r="W938" s="4"/>
      <c r="X938" s="4"/>
    </row>
    <row r="939" spans="1:24" ht="37.5" customHeight="1">
      <c r="A939" s="17" t="s">
        <v>1269</v>
      </c>
      <c r="B939" s="31" t="s">
        <v>1271</v>
      </c>
      <c r="C939" s="26" t="s">
        <v>567</v>
      </c>
      <c r="D939" s="20" t="s">
        <v>25</v>
      </c>
      <c r="E939" s="24"/>
      <c r="F939" s="24"/>
      <c r="G939" s="24">
        <v>0.9</v>
      </c>
      <c r="H939" s="5">
        <v>40.706699999999998</v>
      </c>
      <c r="I939" s="7">
        <f t="shared" si="462"/>
        <v>36.636029999999998</v>
      </c>
      <c r="J939" s="24">
        <v>16.995000000000001</v>
      </c>
      <c r="K939" s="5">
        <v>1.637</v>
      </c>
      <c r="L939" s="7">
        <f t="shared" si="465"/>
        <v>27.820815000000003</v>
      </c>
      <c r="M939" s="24">
        <v>0.85</v>
      </c>
      <c r="N939" s="5">
        <v>40.706699999999998</v>
      </c>
      <c r="O939" s="14">
        <f t="shared" si="463"/>
        <v>34.600694999999995</v>
      </c>
      <c r="P939" s="24" t="s">
        <v>25</v>
      </c>
      <c r="Q939" s="24"/>
      <c r="R939" s="24"/>
      <c r="S939" s="7">
        <f t="shared" si="464"/>
        <v>34.600694999999995</v>
      </c>
      <c r="T939" s="8" t="s">
        <v>26</v>
      </c>
      <c r="U939" s="4"/>
      <c r="V939" s="4"/>
      <c r="W939" s="4"/>
      <c r="X939" s="4"/>
    </row>
    <row r="940" spans="1:24" ht="37.5" customHeight="1">
      <c r="A940" s="17" t="s">
        <v>1269</v>
      </c>
      <c r="B940" s="31" t="s">
        <v>1270</v>
      </c>
      <c r="C940" s="26" t="s">
        <v>578</v>
      </c>
      <c r="D940" s="20" t="s">
        <v>25</v>
      </c>
      <c r="E940" s="24"/>
      <c r="F940" s="24"/>
      <c r="G940" s="24">
        <v>0.91</v>
      </c>
      <c r="H940" s="5">
        <v>40.706699999999998</v>
      </c>
      <c r="I940" s="7">
        <f t="shared" si="462"/>
        <v>37.043096999999996</v>
      </c>
      <c r="J940" s="24">
        <v>13.012600000000001</v>
      </c>
      <c r="K940" s="5">
        <v>1.637</v>
      </c>
      <c r="L940" s="7">
        <f t="shared" si="465"/>
        <v>21.301626200000001</v>
      </c>
      <c r="M940" s="24">
        <v>0.85519999999999996</v>
      </c>
      <c r="N940" s="5">
        <v>40.706699999999998</v>
      </c>
      <c r="O940" s="14">
        <f t="shared" si="463"/>
        <v>34.812369839999995</v>
      </c>
      <c r="P940" s="24" t="s">
        <v>25</v>
      </c>
      <c r="Q940" s="52"/>
      <c r="R940" s="24"/>
      <c r="S940" s="7">
        <f t="shared" si="464"/>
        <v>34.812369839999995</v>
      </c>
      <c r="T940" s="8" t="s">
        <v>26</v>
      </c>
      <c r="U940" s="4"/>
      <c r="V940" s="4"/>
      <c r="W940" s="4"/>
      <c r="X940" s="4"/>
    </row>
    <row r="941" spans="1:24" ht="37.5" customHeight="1">
      <c r="A941" s="17" t="s">
        <v>1269</v>
      </c>
      <c r="B941" s="31" t="s">
        <v>1272</v>
      </c>
      <c r="C941" s="26" t="s">
        <v>568</v>
      </c>
      <c r="D941" s="20" t="s">
        <v>25</v>
      </c>
      <c r="E941" s="24"/>
      <c r="F941" s="24"/>
      <c r="G941" s="24">
        <v>1.35</v>
      </c>
      <c r="H941" s="5">
        <v>40.706699999999998</v>
      </c>
      <c r="I941" s="7">
        <f t="shared" si="462"/>
        <v>54.954045000000001</v>
      </c>
      <c r="J941" s="24">
        <v>24.75</v>
      </c>
      <c r="K941" s="5">
        <v>1.637</v>
      </c>
      <c r="L941" s="7">
        <f t="shared" si="465"/>
        <v>40.515749999999997</v>
      </c>
      <c r="M941" s="24">
        <v>0.83199999999999996</v>
      </c>
      <c r="N941" s="5">
        <v>40.706699999999998</v>
      </c>
      <c r="O941" s="14">
        <f t="shared" si="463"/>
        <v>33.867974399999994</v>
      </c>
      <c r="P941" s="24" t="s">
        <v>25</v>
      </c>
      <c r="Q941" s="24"/>
      <c r="R941" s="24"/>
      <c r="S941" s="7">
        <f t="shared" si="464"/>
        <v>40.515749999999997</v>
      </c>
      <c r="T941" s="8" t="s">
        <v>26</v>
      </c>
      <c r="U941" s="4"/>
      <c r="V941" s="4"/>
      <c r="W941" s="4"/>
      <c r="X941" s="4"/>
    </row>
    <row r="942" spans="1:24" ht="37.5" customHeight="1">
      <c r="A942" s="17" t="s">
        <v>1273</v>
      </c>
      <c r="B942" s="31" t="s">
        <v>1274</v>
      </c>
      <c r="C942" s="26" t="s">
        <v>577</v>
      </c>
      <c r="D942" s="20" t="s">
        <v>25</v>
      </c>
      <c r="E942" s="24"/>
      <c r="F942" s="24"/>
      <c r="G942" s="24">
        <v>0.9</v>
      </c>
      <c r="H942" s="5">
        <v>40.706699999999998</v>
      </c>
      <c r="I942" s="7">
        <f t="shared" si="462"/>
        <v>36.636029999999998</v>
      </c>
      <c r="J942" s="24" t="s">
        <v>25</v>
      </c>
      <c r="K942" s="24"/>
      <c r="L942" s="24"/>
      <c r="M942" s="24">
        <v>0.39510000000000001</v>
      </c>
      <c r="N942" s="5">
        <v>40.706699999999998</v>
      </c>
      <c r="O942" s="14">
        <f t="shared" si="463"/>
        <v>16.083217170000001</v>
      </c>
      <c r="P942" s="24" t="s">
        <v>25</v>
      </c>
      <c r="Q942" s="24"/>
      <c r="R942" s="24"/>
      <c r="S942" s="7">
        <f t="shared" si="464"/>
        <v>26.359623585000001</v>
      </c>
      <c r="T942" s="8" t="s">
        <v>26</v>
      </c>
      <c r="U942" s="4"/>
      <c r="V942" s="4"/>
      <c r="W942" s="4"/>
      <c r="X942" s="4"/>
    </row>
    <row r="943" spans="1:24" ht="37.5" customHeight="1">
      <c r="A943" s="17" t="s">
        <v>1273</v>
      </c>
      <c r="B943" s="31" t="s">
        <v>1275</v>
      </c>
      <c r="C943" s="26" t="s">
        <v>567</v>
      </c>
      <c r="D943" s="20" t="s">
        <v>25</v>
      </c>
      <c r="E943" s="24"/>
      <c r="F943" s="24"/>
      <c r="G943" s="24">
        <v>1.2135</v>
      </c>
      <c r="H943" s="5">
        <v>40.706699999999998</v>
      </c>
      <c r="I943" s="7">
        <f t="shared" si="462"/>
        <v>49.39758045</v>
      </c>
      <c r="J943" s="24" t="s">
        <v>25</v>
      </c>
      <c r="K943" s="24"/>
      <c r="L943" s="24"/>
      <c r="M943" s="24">
        <v>0.49390000000000001</v>
      </c>
      <c r="N943" s="5">
        <v>40.706699999999998</v>
      </c>
      <c r="O943" s="14">
        <f t="shared" si="463"/>
        <v>20.105039129999998</v>
      </c>
      <c r="P943" s="24" t="s">
        <v>25</v>
      </c>
      <c r="Q943" s="54"/>
      <c r="R943" s="24"/>
      <c r="S943" s="7">
        <f t="shared" si="464"/>
        <v>34.751309790000001</v>
      </c>
      <c r="T943" s="8" t="s">
        <v>26</v>
      </c>
      <c r="U943" s="4"/>
      <c r="V943" s="4"/>
      <c r="W943" s="4"/>
      <c r="X943" s="4"/>
    </row>
    <row r="944" spans="1:24" ht="37.5" customHeight="1">
      <c r="A944" s="17" t="s">
        <v>1273</v>
      </c>
      <c r="B944" s="31" t="s">
        <v>1274</v>
      </c>
      <c r="C944" s="26" t="s">
        <v>578</v>
      </c>
      <c r="D944" s="20" t="s">
        <v>25</v>
      </c>
      <c r="E944" s="24"/>
      <c r="F944" s="24"/>
      <c r="G944" s="24">
        <v>0.85</v>
      </c>
      <c r="H944" s="5">
        <v>40.706699999999998</v>
      </c>
      <c r="I944" s="7">
        <f t="shared" si="462"/>
        <v>34.600694999999995</v>
      </c>
      <c r="J944" s="24" t="s">
        <v>25</v>
      </c>
      <c r="K944" s="24"/>
      <c r="L944" s="24"/>
      <c r="M944" s="24">
        <v>0.79020000000000001</v>
      </c>
      <c r="N944" s="5">
        <v>40.706699999999998</v>
      </c>
      <c r="O944" s="14">
        <f t="shared" si="463"/>
        <v>32.166434340000002</v>
      </c>
      <c r="P944" s="24" t="s">
        <v>25</v>
      </c>
      <c r="Q944" s="24"/>
      <c r="R944" s="24"/>
      <c r="S944" s="7">
        <f t="shared" si="464"/>
        <v>33.383564669999998</v>
      </c>
      <c r="T944" s="8" t="s">
        <v>26</v>
      </c>
      <c r="U944" s="4"/>
      <c r="V944" s="4"/>
      <c r="W944" s="4"/>
      <c r="X944" s="4"/>
    </row>
    <row r="945" spans="1:24" ht="37.5" customHeight="1">
      <c r="A945" s="17" t="s">
        <v>1273</v>
      </c>
      <c r="B945" s="31" t="s">
        <v>1276</v>
      </c>
      <c r="C945" s="26" t="s">
        <v>568</v>
      </c>
      <c r="D945" s="20" t="s">
        <v>25</v>
      </c>
      <c r="E945" s="24"/>
      <c r="F945" s="24"/>
      <c r="G945" s="24">
        <v>0.88</v>
      </c>
      <c r="H945" s="5">
        <v>40.706699999999998</v>
      </c>
      <c r="I945" s="7">
        <f t="shared" si="462"/>
        <v>35.821895999999995</v>
      </c>
      <c r="J945" s="24" t="s">
        <v>25</v>
      </c>
      <c r="K945" s="24"/>
      <c r="L945" s="24"/>
      <c r="M945" s="24">
        <v>1.05</v>
      </c>
      <c r="N945" s="5">
        <v>40.706699999999998</v>
      </c>
      <c r="O945" s="14">
        <f t="shared" si="463"/>
        <v>42.742035000000001</v>
      </c>
      <c r="P945" s="24" t="s">
        <v>25</v>
      </c>
      <c r="Q945" s="24"/>
      <c r="R945" s="24"/>
      <c r="S945" s="7">
        <f t="shared" si="464"/>
        <v>39.281965499999998</v>
      </c>
      <c r="T945" s="8" t="s">
        <v>26</v>
      </c>
      <c r="U945" s="4"/>
      <c r="V945" s="4"/>
      <c r="W945" s="4"/>
      <c r="X945" s="4"/>
    </row>
    <row r="946" spans="1:24" ht="37.5" customHeight="1">
      <c r="A946" s="17" t="s">
        <v>1277</v>
      </c>
      <c r="B946" s="31" t="s">
        <v>1278</v>
      </c>
      <c r="C946" s="26" t="s">
        <v>1279</v>
      </c>
      <c r="D946" s="20" t="s">
        <v>25</v>
      </c>
      <c r="E946" s="24"/>
      <c r="F946" s="24"/>
      <c r="G946" s="24" t="s">
        <v>25</v>
      </c>
      <c r="H946" s="24"/>
      <c r="I946" s="24"/>
      <c r="J946" s="24" t="s">
        <v>25</v>
      </c>
      <c r="K946" s="24"/>
      <c r="L946" s="24"/>
      <c r="M946" s="24" t="s">
        <v>25</v>
      </c>
      <c r="N946" s="24"/>
      <c r="O946" s="24"/>
      <c r="P946" s="24" t="s">
        <v>25</v>
      </c>
      <c r="Q946" s="24"/>
      <c r="R946" s="24"/>
      <c r="S946" s="24">
        <v>10.75</v>
      </c>
      <c r="T946" s="79" t="s">
        <v>43</v>
      </c>
      <c r="U946" s="4"/>
      <c r="V946" s="4"/>
      <c r="W946" s="4"/>
      <c r="X946" s="4"/>
    </row>
    <row r="947" spans="1:24" ht="37.5" customHeight="1">
      <c r="A947" s="17" t="s">
        <v>1277</v>
      </c>
      <c r="B947" s="31" t="s">
        <v>1278</v>
      </c>
      <c r="C947" s="26" t="s">
        <v>1280</v>
      </c>
      <c r="D947" s="20" t="s">
        <v>25</v>
      </c>
      <c r="E947" s="24"/>
      <c r="F947" s="24"/>
      <c r="G947" s="24" t="s">
        <v>25</v>
      </c>
      <c r="H947" s="24"/>
      <c r="I947" s="24"/>
      <c r="J947" s="24" t="s">
        <v>25</v>
      </c>
      <c r="K947" s="24"/>
      <c r="L947" s="24"/>
      <c r="M947" s="24" t="s">
        <v>25</v>
      </c>
      <c r="N947" s="24"/>
      <c r="O947" s="24"/>
      <c r="P947" s="24" t="s">
        <v>25</v>
      </c>
      <c r="Q947" s="24"/>
      <c r="R947" s="24"/>
      <c r="S947" s="24">
        <v>9.7590000000000003</v>
      </c>
      <c r="T947" s="79" t="s">
        <v>43</v>
      </c>
      <c r="U947" s="4"/>
      <c r="V947" s="4"/>
      <c r="W947" s="4"/>
      <c r="X947" s="4"/>
    </row>
    <row r="948" spans="1:24" ht="37.5" customHeight="1">
      <c r="A948" s="17" t="s">
        <v>1281</v>
      </c>
      <c r="B948" s="31" t="s">
        <v>35</v>
      </c>
      <c r="C948" s="26" t="s">
        <v>70</v>
      </c>
      <c r="D948" s="20" t="s">
        <v>25</v>
      </c>
      <c r="E948" s="24"/>
      <c r="F948" s="24"/>
      <c r="G948" s="24" t="s">
        <v>61</v>
      </c>
      <c r="H948" s="24"/>
      <c r="I948" s="24"/>
      <c r="J948" s="54" t="s">
        <v>25</v>
      </c>
      <c r="K948" s="24"/>
      <c r="L948" s="24"/>
      <c r="M948" s="24" t="s">
        <v>25</v>
      </c>
      <c r="N948" s="24"/>
      <c r="O948" s="24"/>
      <c r="P948" s="24" t="s">
        <v>25</v>
      </c>
      <c r="Q948" s="24"/>
      <c r="R948" s="24"/>
      <c r="S948" s="24" t="s">
        <v>25</v>
      </c>
      <c r="T948" s="79" t="s">
        <v>62</v>
      </c>
      <c r="U948" s="4"/>
      <c r="V948" s="4"/>
      <c r="W948" s="4"/>
      <c r="X948" s="4"/>
    </row>
    <row r="949" spans="1:24" ht="37.5" customHeight="1">
      <c r="A949" s="17" t="s">
        <v>1282</v>
      </c>
      <c r="B949" s="31" t="s">
        <v>1283</v>
      </c>
      <c r="C949" s="99" t="s">
        <v>319</v>
      </c>
      <c r="D949" s="20" t="s">
        <v>25</v>
      </c>
      <c r="E949" s="24"/>
      <c r="F949" s="24"/>
      <c r="G949" s="24" t="s">
        <v>25</v>
      </c>
      <c r="H949" s="24"/>
      <c r="I949" s="24"/>
      <c r="J949" s="54" t="s">
        <v>25</v>
      </c>
      <c r="K949" s="24"/>
      <c r="L949" s="24"/>
      <c r="M949" s="24" t="s">
        <v>25</v>
      </c>
      <c r="N949" s="24"/>
      <c r="O949" s="24"/>
      <c r="P949" s="24" t="s">
        <v>25</v>
      </c>
      <c r="Q949" s="24"/>
      <c r="R949" s="24"/>
      <c r="S949" s="24" t="s">
        <v>25</v>
      </c>
      <c r="T949" s="79" t="s">
        <v>62</v>
      </c>
      <c r="U949" s="4"/>
      <c r="V949" s="4"/>
      <c r="W949" s="4"/>
      <c r="X949" s="4"/>
    </row>
    <row r="950" spans="1:24" ht="37.5" customHeight="1">
      <c r="A950" s="17" t="s">
        <v>1284</v>
      </c>
      <c r="B950" s="27" t="s">
        <v>1285</v>
      </c>
      <c r="C950" s="107" t="s">
        <v>1286</v>
      </c>
      <c r="D950" s="20" t="s">
        <v>25</v>
      </c>
      <c r="E950" s="24"/>
      <c r="F950" s="24"/>
      <c r="G950" s="24" t="s">
        <v>25</v>
      </c>
      <c r="H950" s="24"/>
      <c r="I950" s="24"/>
      <c r="J950" s="54" t="s">
        <v>25</v>
      </c>
      <c r="K950" s="24"/>
      <c r="L950" s="24"/>
      <c r="M950" s="24" t="s">
        <v>25</v>
      </c>
      <c r="N950" s="24"/>
      <c r="O950" s="24"/>
      <c r="P950" s="24" t="s">
        <v>25</v>
      </c>
      <c r="Q950" s="24"/>
      <c r="R950" s="24"/>
      <c r="S950" s="24" t="s">
        <v>25</v>
      </c>
      <c r="T950" s="79" t="s">
        <v>62</v>
      </c>
      <c r="U950" s="4"/>
      <c r="V950" s="4"/>
      <c r="W950" s="4"/>
      <c r="X950" s="4"/>
    </row>
    <row r="951" spans="1:24" ht="37.5" customHeight="1">
      <c r="A951" s="17" t="s">
        <v>1284</v>
      </c>
      <c r="B951" s="27" t="s">
        <v>1285</v>
      </c>
      <c r="C951" s="107" t="s">
        <v>1287</v>
      </c>
      <c r="D951" s="20" t="s">
        <v>25</v>
      </c>
      <c r="E951" s="24"/>
      <c r="F951" s="24"/>
      <c r="G951" s="24" t="s">
        <v>25</v>
      </c>
      <c r="H951" s="24"/>
      <c r="I951" s="24"/>
      <c r="J951" s="54" t="s">
        <v>25</v>
      </c>
      <c r="K951" s="24"/>
      <c r="L951" s="24"/>
      <c r="M951" s="24" t="s">
        <v>25</v>
      </c>
      <c r="N951" s="24"/>
      <c r="O951" s="24"/>
      <c r="P951" s="24" t="s">
        <v>25</v>
      </c>
      <c r="Q951" s="24"/>
      <c r="R951" s="24"/>
      <c r="S951" s="24">
        <v>65.513300000000001</v>
      </c>
      <c r="T951" s="79" t="s">
        <v>43</v>
      </c>
      <c r="U951" s="4"/>
      <c r="V951" s="4"/>
      <c r="W951" s="4"/>
      <c r="X951" s="4"/>
    </row>
    <row r="952" spans="1:24" ht="37.5" customHeight="1">
      <c r="A952" s="17" t="s">
        <v>1288</v>
      </c>
      <c r="B952" s="31" t="s">
        <v>222</v>
      </c>
      <c r="C952" s="26" t="s">
        <v>1289</v>
      </c>
      <c r="D952" s="20" t="s">
        <v>25</v>
      </c>
      <c r="E952" s="24"/>
      <c r="F952" s="24"/>
      <c r="G952" s="24" t="s">
        <v>25</v>
      </c>
      <c r="H952" s="24"/>
      <c r="I952" s="24"/>
      <c r="J952" s="24" t="s">
        <v>25</v>
      </c>
      <c r="K952" s="24"/>
      <c r="L952" s="24"/>
      <c r="M952" s="24" t="s">
        <v>25</v>
      </c>
      <c r="N952" s="24"/>
      <c r="O952" s="24"/>
      <c r="P952" s="24" t="s">
        <v>25</v>
      </c>
      <c r="Q952" s="24"/>
      <c r="R952" s="24"/>
      <c r="S952" s="24">
        <v>2.97</v>
      </c>
      <c r="T952" s="79" t="s">
        <v>43</v>
      </c>
      <c r="U952" s="4"/>
      <c r="V952" s="4"/>
      <c r="W952" s="4"/>
      <c r="X952" s="4"/>
    </row>
    <row r="953" spans="1:24" ht="37.5" customHeight="1">
      <c r="A953" s="17" t="s">
        <v>1288</v>
      </c>
      <c r="B953" s="31" t="s">
        <v>222</v>
      </c>
      <c r="C953" s="26" t="s">
        <v>92</v>
      </c>
      <c r="D953" s="20" t="s">
        <v>25</v>
      </c>
      <c r="E953" s="24"/>
      <c r="F953" s="24"/>
      <c r="G953" s="24" t="s">
        <v>25</v>
      </c>
      <c r="H953" s="24"/>
      <c r="I953" s="24"/>
      <c r="J953" s="24" t="s">
        <v>25</v>
      </c>
      <c r="K953" s="24"/>
      <c r="L953" s="24"/>
      <c r="M953" s="24" t="s">
        <v>25</v>
      </c>
      <c r="N953" s="24"/>
      <c r="O953" s="24"/>
      <c r="P953" s="24" t="s">
        <v>25</v>
      </c>
      <c r="Q953" s="24"/>
      <c r="R953" s="24"/>
      <c r="S953" s="24">
        <v>5.37</v>
      </c>
      <c r="T953" s="79" t="s">
        <v>43</v>
      </c>
      <c r="U953" s="4"/>
      <c r="V953" s="4"/>
      <c r="W953" s="4"/>
      <c r="X953" s="4"/>
    </row>
    <row r="954" spans="1:24" ht="37.5" customHeight="1">
      <c r="A954" s="17" t="s">
        <v>1290</v>
      </c>
      <c r="B954" s="31" t="s">
        <v>1291</v>
      </c>
      <c r="C954" s="26" t="s">
        <v>1292</v>
      </c>
      <c r="D954" s="20" t="s">
        <v>25</v>
      </c>
      <c r="E954" s="24"/>
      <c r="F954" s="24"/>
      <c r="G954" s="24" t="s">
        <v>25</v>
      </c>
      <c r="H954" s="52"/>
      <c r="I954" s="24"/>
      <c r="J954" s="54" t="s">
        <v>25</v>
      </c>
      <c r="K954" s="52"/>
      <c r="L954" s="24"/>
      <c r="M954" s="24" t="s">
        <v>25</v>
      </c>
      <c r="N954" s="52"/>
      <c r="O954" s="24"/>
      <c r="P954" s="24" t="s">
        <v>25</v>
      </c>
      <c r="Q954" s="52"/>
      <c r="R954" s="24"/>
      <c r="S954" s="97">
        <v>5.9180000000000001</v>
      </c>
      <c r="T954" s="108" t="s">
        <v>43</v>
      </c>
      <c r="U954" s="4"/>
      <c r="V954" s="4"/>
      <c r="W954" s="4"/>
      <c r="X954" s="4"/>
    </row>
    <row r="955" spans="1:24" ht="37.5" customHeight="1">
      <c r="A955" s="17" t="s">
        <v>1290</v>
      </c>
      <c r="B955" s="31" t="s">
        <v>1293</v>
      </c>
      <c r="C955" s="26" t="s">
        <v>39</v>
      </c>
      <c r="D955" s="20" t="s">
        <v>25</v>
      </c>
      <c r="E955" s="24"/>
      <c r="F955" s="24"/>
      <c r="G955" s="24">
        <v>2.3199999999999998</v>
      </c>
      <c r="H955" s="5">
        <v>40.706699999999998</v>
      </c>
      <c r="I955" s="7">
        <f>G955*H955</f>
        <v>94.439543999999984</v>
      </c>
      <c r="J955" s="24">
        <v>71.2</v>
      </c>
      <c r="K955" s="5">
        <v>1.637</v>
      </c>
      <c r="L955" s="7">
        <f>J955*K955</f>
        <v>116.5544</v>
      </c>
      <c r="M955" s="24" t="s">
        <v>25</v>
      </c>
      <c r="N955" s="24"/>
      <c r="O955" s="24"/>
      <c r="P955" s="24" t="s">
        <v>25</v>
      </c>
      <c r="Q955" s="24"/>
      <c r="R955" s="24"/>
      <c r="S955" s="7">
        <f>MEDIAN(F955,I955,L955,O955,R955)</f>
        <v>105.496972</v>
      </c>
      <c r="T955" s="8" t="s">
        <v>26</v>
      </c>
      <c r="U955" s="4"/>
      <c r="V955" s="4"/>
      <c r="W955" s="4"/>
      <c r="X955" s="4"/>
    </row>
    <row r="956" spans="1:24" ht="37.5" customHeight="1">
      <c r="A956" s="17" t="s">
        <v>1294</v>
      </c>
      <c r="B956" s="31" t="s">
        <v>191</v>
      </c>
      <c r="C956" s="26" t="s">
        <v>1295</v>
      </c>
      <c r="D956" s="20" t="s">
        <v>25</v>
      </c>
      <c r="E956" s="24"/>
      <c r="F956" s="24"/>
      <c r="G956" s="24" t="s">
        <v>25</v>
      </c>
      <c r="H956" s="24"/>
      <c r="I956" s="24"/>
      <c r="J956" s="24" t="s">
        <v>25</v>
      </c>
      <c r="K956" s="24"/>
      <c r="L956" s="24"/>
      <c r="M956" s="24" t="s">
        <v>25</v>
      </c>
      <c r="N956" s="24"/>
      <c r="O956" s="24"/>
      <c r="P956" s="24" t="s">
        <v>25</v>
      </c>
      <c r="Q956" s="24"/>
      <c r="R956" s="24"/>
      <c r="S956" s="13">
        <v>128.71</v>
      </c>
      <c r="T956" s="79" t="s">
        <v>43</v>
      </c>
      <c r="U956" s="4"/>
      <c r="V956" s="4"/>
      <c r="W956" s="4"/>
      <c r="X956" s="4"/>
    </row>
    <row r="957" spans="1:24" ht="37.5" customHeight="1">
      <c r="A957" s="17" t="s">
        <v>1294</v>
      </c>
      <c r="B957" s="31" t="s">
        <v>191</v>
      </c>
      <c r="C957" s="26" t="s">
        <v>1296</v>
      </c>
      <c r="D957" s="20" t="s">
        <v>25</v>
      </c>
      <c r="E957" s="24"/>
      <c r="F957" s="24"/>
      <c r="G957" s="24" t="s">
        <v>25</v>
      </c>
      <c r="H957" s="24"/>
      <c r="I957" s="24"/>
      <c r="J957" s="24" t="s">
        <v>25</v>
      </c>
      <c r="K957" s="24"/>
      <c r="L957" s="24"/>
      <c r="M957" s="24" t="s">
        <v>25</v>
      </c>
      <c r="N957" s="24"/>
      <c r="O957" s="24"/>
      <c r="P957" s="24" t="s">
        <v>25</v>
      </c>
      <c r="Q957" s="54"/>
      <c r="R957" s="24"/>
      <c r="S957" s="20">
        <v>224.89</v>
      </c>
      <c r="T957" s="79" t="s">
        <v>43</v>
      </c>
      <c r="U957" s="4"/>
      <c r="V957" s="4"/>
      <c r="W957" s="4"/>
      <c r="X957" s="4"/>
    </row>
    <row r="958" spans="1:24" ht="37.5" customHeight="1">
      <c r="A958" s="17" t="s">
        <v>1294</v>
      </c>
      <c r="B958" s="31" t="s">
        <v>195</v>
      </c>
      <c r="C958" s="26" t="s">
        <v>1296</v>
      </c>
      <c r="D958" s="20" t="s">
        <v>25</v>
      </c>
      <c r="E958" s="24"/>
      <c r="F958" s="24"/>
      <c r="G958" s="24" t="s">
        <v>25</v>
      </c>
      <c r="H958" s="24"/>
      <c r="I958" s="24"/>
      <c r="J958" s="24" t="s">
        <v>25</v>
      </c>
      <c r="K958" s="24"/>
      <c r="L958" s="24"/>
      <c r="M958" s="24" t="s">
        <v>25</v>
      </c>
      <c r="N958" s="24"/>
      <c r="O958" s="24"/>
      <c r="P958" s="24" t="s">
        <v>25</v>
      </c>
      <c r="Q958" s="54"/>
      <c r="R958" s="24"/>
      <c r="S958" s="20">
        <v>262.67</v>
      </c>
      <c r="T958" s="79" t="s">
        <v>43</v>
      </c>
      <c r="U958" s="4"/>
      <c r="V958" s="4"/>
      <c r="W958" s="4"/>
      <c r="X958" s="4"/>
    </row>
    <row r="959" spans="1:24" ht="37.5" customHeight="1">
      <c r="A959" s="17" t="s">
        <v>1297</v>
      </c>
      <c r="B959" s="31" t="s">
        <v>64</v>
      </c>
      <c r="C959" s="26" t="s">
        <v>1298</v>
      </c>
      <c r="D959" s="20">
        <v>0.39400000000000002</v>
      </c>
      <c r="E959" s="5">
        <v>9.3934999999999995</v>
      </c>
      <c r="F959" s="7">
        <f t="shared" ref="F959:F962" si="466">D959*E959</f>
        <v>3.7010390000000002</v>
      </c>
      <c r="G959" s="24">
        <v>2.9499999999999998E-2</v>
      </c>
      <c r="H959" s="5">
        <v>40.706699999999998</v>
      </c>
      <c r="I959" s="7">
        <f t="shared" ref="I959:I960" si="467">G959*H959</f>
        <v>1.2008476499999998</v>
      </c>
      <c r="J959" s="24">
        <v>1.6655</v>
      </c>
      <c r="K959" s="5">
        <v>1.637</v>
      </c>
      <c r="L959" s="7">
        <f t="shared" ref="L959:L964" si="468">J959*K959</f>
        <v>2.7264235000000001</v>
      </c>
      <c r="M959" s="24">
        <v>3.1199999999999999E-2</v>
      </c>
      <c r="N959" s="5">
        <v>40.706699999999998</v>
      </c>
      <c r="O959" s="14">
        <f t="shared" ref="O959:O962" si="469">M959*N959</f>
        <v>1.27004904</v>
      </c>
      <c r="P959" s="24">
        <v>6.4874999999999998</v>
      </c>
      <c r="Q959" s="6">
        <v>0.105882</v>
      </c>
      <c r="R959" s="14">
        <f t="shared" ref="R959:R960" si="470">P959*Q959</f>
        <v>0.68690947499999999</v>
      </c>
      <c r="S959" s="7">
        <f t="shared" ref="S959:S977" si="471">MEDIAN(F959,I959,L959,O959,R959)</f>
        <v>1.27004904</v>
      </c>
      <c r="T959" s="8" t="s">
        <v>26</v>
      </c>
      <c r="U959" s="4"/>
      <c r="V959" s="4"/>
      <c r="W959" s="4"/>
      <c r="X959" s="4"/>
    </row>
    <row r="960" spans="1:24" ht="37.5" customHeight="1">
      <c r="A960" s="17" t="s">
        <v>1297</v>
      </c>
      <c r="B960" s="31" t="s">
        <v>64</v>
      </c>
      <c r="C960" s="26" t="s">
        <v>1299</v>
      </c>
      <c r="D960" s="20">
        <v>0.85299999999999998</v>
      </c>
      <c r="E960" s="5">
        <v>9.3934999999999995</v>
      </c>
      <c r="F960" s="7">
        <f t="shared" si="466"/>
        <v>8.0126554999999993</v>
      </c>
      <c r="G960" s="24">
        <v>8.2500000000000004E-2</v>
      </c>
      <c r="H960" s="5">
        <v>40.706699999999998</v>
      </c>
      <c r="I960" s="7">
        <f t="shared" si="467"/>
        <v>3.35830275</v>
      </c>
      <c r="J960" s="24">
        <v>3.2682000000000002</v>
      </c>
      <c r="K960" s="5">
        <v>1.637</v>
      </c>
      <c r="L960" s="7">
        <f t="shared" si="468"/>
        <v>5.3500434000000006</v>
      </c>
      <c r="M960" s="24">
        <v>0.12479999999999999</v>
      </c>
      <c r="N960" s="5">
        <v>40.706699999999998</v>
      </c>
      <c r="O960" s="14">
        <f t="shared" si="469"/>
        <v>5.0801961599999998</v>
      </c>
      <c r="P960" s="24">
        <v>25.95</v>
      </c>
      <c r="Q960" s="6">
        <v>0.105882</v>
      </c>
      <c r="R960" s="14">
        <f t="shared" si="470"/>
        <v>2.7476379</v>
      </c>
      <c r="S960" s="7">
        <f t="shared" si="471"/>
        <v>5.0801961599999998</v>
      </c>
      <c r="T960" s="8" t="s">
        <v>26</v>
      </c>
      <c r="U960" s="4"/>
      <c r="V960" s="4"/>
      <c r="W960" s="4"/>
      <c r="X960" s="4"/>
    </row>
    <row r="961" spans="1:24" ht="37.5" customHeight="1">
      <c r="A961" s="17" t="s">
        <v>1297</v>
      </c>
      <c r="B961" s="31" t="s">
        <v>1300</v>
      </c>
      <c r="C961" s="26" t="s">
        <v>1301</v>
      </c>
      <c r="D961" s="20">
        <v>9.5039999999999996</v>
      </c>
      <c r="E961" s="5">
        <v>9.3934999999999995</v>
      </c>
      <c r="F961" s="7">
        <f t="shared" si="466"/>
        <v>89.275823999999986</v>
      </c>
      <c r="G961" s="24" t="s">
        <v>25</v>
      </c>
      <c r="H961" s="24"/>
      <c r="I961" s="24"/>
      <c r="J961" s="24">
        <v>32</v>
      </c>
      <c r="K961" s="5">
        <v>1.637</v>
      </c>
      <c r="L961" s="7">
        <f t="shared" si="468"/>
        <v>52.384</v>
      </c>
      <c r="M961" s="24">
        <v>2.2000000000000002</v>
      </c>
      <c r="N961" s="5">
        <v>40.706699999999998</v>
      </c>
      <c r="O961" s="14">
        <f t="shared" si="469"/>
        <v>89.55474000000001</v>
      </c>
      <c r="P961" s="24" t="s">
        <v>25</v>
      </c>
      <c r="Q961" s="54"/>
      <c r="R961" s="24"/>
      <c r="S961" s="7">
        <f t="shared" si="471"/>
        <v>89.275823999999986</v>
      </c>
      <c r="T961" s="8" t="s">
        <v>26</v>
      </c>
      <c r="U961" s="4"/>
      <c r="V961" s="4"/>
      <c r="W961" s="4"/>
      <c r="X961" s="4"/>
    </row>
    <row r="962" spans="1:24" ht="37.5" customHeight="1">
      <c r="A962" s="17" t="s">
        <v>1297</v>
      </c>
      <c r="B962" s="31" t="s">
        <v>1300</v>
      </c>
      <c r="C962" s="26" t="s">
        <v>1302</v>
      </c>
      <c r="D962" s="20">
        <v>11.88</v>
      </c>
      <c r="E962" s="5">
        <v>9.3934999999999995</v>
      </c>
      <c r="F962" s="7">
        <f t="shared" si="466"/>
        <v>111.59478</v>
      </c>
      <c r="G962" s="24" t="s">
        <v>25</v>
      </c>
      <c r="H962" s="24"/>
      <c r="I962" s="24"/>
      <c r="J962" s="24">
        <v>40</v>
      </c>
      <c r="K962" s="5">
        <v>1.637</v>
      </c>
      <c r="L962" s="7">
        <f t="shared" si="468"/>
        <v>65.48</v>
      </c>
      <c r="M962" s="24">
        <v>2.75</v>
      </c>
      <c r="N962" s="5">
        <v>40.706699999999998</v>
      </c>
      <c r="O962" s="14">
        <f t="shared" si="469"/>
        <v>111.94342499999999</v>
      </c>
      <c r="P962" s="24" t="s">
        <v>25</v>
      </c>
      <c r="Q962" s="54"/>
      <c r="R962" s="24"/>
      <c r="S962" s="7">
        <f t="shared" si="471"/>
        <v>111.59478</v>
      </c>
      <c r="T962" s="8" t="s">
        <v>26</v>
      </c>
      <c r="U962" s="4"/>
      <c r="V962" s="4"/>
      <c r="W962" s="4"/>
      <c r="X962" s="4"/>
    </row>
    <row r="963" spans="1:24" ht="37.5" customHeight="1">
      <c r="A963" s="17" t="s">
        <v>1297</v>
      </c>
      <c r="B963" s="31" t="s">
        <v>1303</v>
      </c>
      <c r="C963" s="26" t="s">
        <v>1304</v>
      </c>
      <c r="D963" s="20" t="s">
        <v>25</v>
      </c>
      <c r="E963" s="24"/>
      <c r="F963" s="24"/>
      <c r="G963" s="24">
        <v>1.331</v>
      </c>
      <c r="H963" s="5">
        <v>40.706699999999998</v>
      </c>
      <c r="I963" s="7">
        <f t="shared" ref="I963:I964" si="472">G963*H963</f>
        <v>54.180617699999999</v>
      </c>
      <c r="J963" s="24">
        <v>52.627000000000002</v>
      </c>
      <c r="K963" s="5">
        <v>1.637</v>
      </c>
      <c r="L963" s="7">
        <f t="shared" si="468"/>
        <v>86.150399000000007</v>
      </c>
      <c r="M963" s="24" t="s">
        <v>25</v>
      </c>
      <c r="N963" s="24"/>
      <c r="O963" s="24"/>
      <c r="P963" s="24" t="s">
        <v>25</v>
      </c>
      <c r="Q963" s="52"/>
      <c r="R963" s="24"/>
      <c r="S963" s="7">
        <f t="shared" si="471"/>
        <v>70.16550835000001</v>
      </c>
      <c r="T963" s="8" t="s">
        <v>26</v>
      </c>
      <c r="U963" s="4"/>
      <c r="V963" s="4"/>
      <c r="W963" s="4"/>
      <c r="X963" s="4"/>
    </row>
    <row r="964" spans="1:24" ht="37.5" customHeight="1">
      <c r="A964" s="17" t="s">
        <v>1305</v>
      </c>
      <c r="B964" s="31" t="s">
        <v>1306</v>
      </c>
      <c r="C964" s="26" t="s">
        <v>36</v>
      </c>
      <c r="D964" s="20">
        <v>0.4284</v>
      </c>
      <c r="E964" s="5">
        <v>9.3934999999999995</v>
      </c>
      <c r="F964" s="7">
        <f t="shared" ref="F964:F968" si="473">D964*E964</f>
        <v>4.0241753999999998</v>
      </c>
      <c r="G964" s="24">
        <v>9.9099999999999994E-2</v>
      </c>
      <c r="H964" s="5">
        <v>40.706699999999998</v>
      </c>
      <c r="I964" s="7">
        <f t="shared" si="472"/>
        <v>4.0340339699999994</v>
      </c>
      <c r="J964" s="24">
        <v>2.6989000000000001</v>
      </c>
      <c r="K964" s="5">
        <v>1.637</v>
      </c>
      <c r="L964" s="7">
        <f t="shared" si="468"/>
        <v>4.4180992999999997</v>
      </c>
      <c r="M964" s="24" t="s">
        <v>25</v>
      </c>
      <c r="N964" s="24"/>
      <c r="O964" s="24"/>
      <c r="P964" s="24">
        <v>30</v>
      </c>
      <c r="Q964" s="6">
        <v>0.105882</v>
      </c>
      <c r="R964" s="14">
        <f>P964*Q964</f>
        <v>3.1764600000000001</v>
      </c>
      <c r="S964" s="7">
        <f t="shared" si="471"/>
        <v>4.0291046850000001</v>
      </c>
      <c r="T964" s="8" t="s">
        <v>26</v>
      </c>
      <c r="U964" s="4"/>
      <c r="V964" s="4"/>
      <c r="W964" s="4"/>
      <c r="X964" s="4"/>
    </row>
    <row r="965" spans="1:24" ht="37.5" customHeight="1">
      <c r="A965" s="17" t="s">
        <v>1305</v>
      </c>
      <c r="B965" s="31" t="s">
        <v>164</v>
      </c>
      <c r="C965" s="26" t="s">
        <v>36</v>
      </c>
      <c r="D965" s="20">
        <v>0.42</v>
      </c>
      <c r="E965" s="5">
        <v>9.3934999999999995</v>
      </c>
      <c r="F965" s="7">
        <f t="shared" si="473"/>
        <v>3.9452699999999998</v>
      </c>
      <c r="G965" s="24" t="s">
        <v>25</v>
      </c>
      <c r="H965" s="52"/>
      <c r="I965" s="24"/>
      <c r="J965" s="54" t="s">
        <v>25</v>
      </c>
      <c r="K965" s="52"/>
      <c r="L965" s="24"/>
      <c r="M965" s="24">
        <v>0.1104</v>
      </c>
      <c r="N965" s="5">
        <v>40.706699999999998</v>
      </c>
      <c r="O965" s="14">
        <f t="shared" ref="O965:O968" si="474">M965*N965</f>
        <v>4.4940196800000001</v>
      </c>
      <c r="P965" s="24" t="s">
        <v>25</v>
      </c>
      <c r="Q965" s="54"/>
      <c r="R965" s="24"/>
      <c r="S965" s="7">
        <f t="shared" si="471"/>
        <v>4.21964484</v>
      </c>
      <c r="T965" s="8" t="s">
        <v>26</v>
      </c>
      <c r="U965" s="4"/>
      <c r="V965" s="4"/>
      <c r="W965" s="4"/>
      <c r="X965" s="4"/>
    </row>
    <row r="966" spans="1:24" ht="37.5" customHeight="1">
      <c r="A966" s="17" t="s">
        <v>1307</v>
      </c>
      <c r="B966" s="102" t="s">
        <v>1085</v>
      </c>
      <c r="C966" s="65" t="s">
        <v>720</v>
      </c>
      <c r="D966" s="24">
        <v>53.830399999999997</v>
      </c>
      <c r="E966" s="5">
        <v>9.3934999999999995</v>
      </c>
      <c r="F966" s="7">
        <f t="shared" si="473"/>
        <v>505.65586239999993</v>
      </c>
      <c r="G966" s="24">
        <v>10.2286</v>
      </c>
      <c r="H966" s="5">
        <v>40.706699999999998</v>
      </c>
      <c r="I966" s="7">
        <f t="shared" ref="I966:I977" si="475">G966*H966</f>
        <v>416.37255161999997</v>
      </c>
      <c r="J966" s="24">
        <v>852.50760000000002</v>
      </c>
      <c r="K966" s="5">
        <v>1.637</v>
      </c>
      <c r="L966" s="7">
        <f t="shared" ref="L966:L977" si="476">J966*K966</f>
        <v>1395.5549412</v>
      </c>
      <c r="M966" s="24">
        <v>4.1367000000000003</v>
      </c>
      <c r="N966" s="5">
        <v>40.706699999999998</v>
      </c>
      <c r="O966" s="14">
        <f t="shared" si="474"/>
        <v>168.39140589000002</v>
      </c>
      <c r="P966" s="24">
        <v>4210.3810000000003</v>
      </c>
      <c r="Q966" s="6">
        <v>0.105882</v>
      </c>
      <c r="R966" s="14">
        <f t="shared" ref="R966:R977" si="477">P966*Q966</f>
        <v>445.80356104200007</v>
      </c>
      <c r="S966" s="7">
        <f t="shared" si="471"/>
        <v>445.80356104200007</v>
      </c>
      <c r="T966" s="8" t="s">
        <v>26</v>
      </c>
      <c r="U966" s="4"/>
      <c r="V966" s="4"/>
      <c r="W966" s="4"/>
      <c r="X966" s="4"/>
    </row>
    <row r="967" spans="1:24" ht="37.5" customHeight="1">
      <c r="A967" s="17" t="s">
        <v>1307</v>
      </c>
      <c r="B967" s="102" t="s">
        <v>1085</v>
      </c>
      <c r="C967" s="65" t="s">
        <v>208</v>
      </c>
      <c r="D967" s="24">
        <v>107.66070000000001</v>
      </c>
      <c r="E967" s="5">
        <v>9.3934999999999995</v>
      </c>
      <c r="F967" s="7">
        <f t="shared" si="473"/>
        <v>1011.31078545</v>
      </c>
      <c r="G967" s="24">
        <v>20.435700000000001</v>
      </c>
      <c r="H967" s="5">
        <v>40.706699999999998</v>
      </c>
      <c r="I967" s="7">
        <f t="shared" si="475"/>
        <v>831.86990918999993</v>
      </c>
      <c r="J967" s="24">
        <v>1701.3970999999999</v>
      </c>
      <c r="K967" s="5">
        <v>1.637</v>
      </c>
      <c r="L967" s="7">
        <f t="shared" si="476"/>
        <v>2785.1870527000001</v>
      </c>
      <c r="M967" s="24">
        <v>123.6617</v>
      </c>
      <c r="N967" s="5">
        <v>40.706699999999998</v>
      </c>
      <c r="O967" s="14">
        <f t="shared" si="474"/>
        <v>5033.85972339</v>
      </c>
      <c r="P967" s="24">
        <v>8155.1345000000001</v>
      </c>
      <c r="Q967" s="6">
        <v>0.105882</v>
      </c>
      <c r="R967" s="14">
        <f t="shared" si="477"/>
        <v>863.48195112900009</v>
      </c>
      <c r="S967" s="7">
        <f t="shared" si="471"/>
        <v>1011.31078545</v>
      </c>
      <c r="T967" s="8" t="s">
        <v>26</v>
      </c>
      <c r="U967" s="4"/>
      <c r="V967" s="4"/>
      <c r="W967" s="4"/>
      <c r="X967" s="4"/>
    </row>
    <row r="968" spans="1:24" ht="37.5" customHeight="1">
      <c r="A968" s="17" t="s">
        <v>1307</v>
      </c>
      <c r="B968" s="102" t="s">
        <v>1085</v>
      </c>
      <c r="C968" s="65" t="s">
        <v>78</v>
      </c>
      <c r="D968" s="24">
        <v>215.32140000000001</v>
      </c>
      <c r="E968" s="5">
        <v>9.3934999999999995</v>
      </c>
      <c r="F968" s="7">
        <f t="shared" si="473"/>
        <v>2022.6215709000001</v>
      </c>
      <c r="G968" s="24">
        <v>40.469799999999999</v>
      </c>
      <c r="H968" s="5">
        <v>40.706699999999998</v>
      </c>
      <c r="I968" s="7">
        <f t="shared" si="475"/>
        <v>1647.39200766</v>
      </c>
      <c r="J968" s="24">
        <v>3398.759</v>
      </c>
      <c r="K968" s="5">
        <v>1.637</v>
      </c>
      <c r="L968" s="7">
        <f t="shared" si="476"/>
        <v>5563.7684829999998</v>
      </c>
      <c r="M968" s="24">
        <v>478.1</v>
      </c>
      <c r="N968" s="5">
        <v>40.706699999999998</v>
      </c>
      <c r="O968" s="14">
        <f t="shared" si="474"/>
        <v>19461.87327</v>
      </c>
      <c r="P968" s="24">
        <v>16262.5357</v>
      </c>
      <c r="Q968" s="6">
        <v>0.105882</v>
      </c>
      <c r="R968" s="14">
        <f t="shared" si="477"/>
        <v>1721.9098049874001</v>
      </c>
      <c r="S968" s="7">
        <f t="shared" si="471"/>
        <v>2022.6215709000001</v>
      </c>
      <c r="T968" s="8" t="s">
        <v>26</v>
      </c>
      <c r="U968" s="4"/>
      <c r="V968" s="4"/>
      <c r="W968" s="4"/>
      <c r="X968" s="4"/>
    </row>
    <row r="969" spans="1:24" ht="37.5" customHeight="1">
      <c r="A969" s="17" t="s">
        <v>1308</v>
      </c>
      <c r="B969" s="102" t="s">
        <v>1309</v>
      </c>
      <c r="C969" s="26" t="s">
        <v>1310</v>
      </c>
      <c r="D969" s="20" t="s">
        <v>25</v>
      </c>
      <c r="E969" s="24"/>
      <c r="F969" s="24"/>
      <c r="G969" s="24">
        <v>33.828000000000003</v>
      </c>
      <c r="H969" s="5">
        <v>40.706699999999998</v>
      </c>
      <c r="I969" s="7">
        <f t="shared" si="475"/>
        <v>1377.0262476</v>
      </c>
      <c r="J969" s="24">
        <v>911.26</v>
      </c>
      <c r="K969" s="5">
        <v>1.637</v>
      </c>
      <c r="L969" s="7">
        <f t="shared" si="476"/>
        <v>1491.73262</v>
      </c>
      <c r="M969" s="24" t="s">
        <v>25</v>
      </c>
      <c r="N969" s="24"/>
      <c r="O969" s="24"/>
      <c r="P969" s="24">
        <v>17371.599999999999</v>
      </c>
      <c r="Q969" s="6">
        <v>0.105882</v>
      </c>
      <c r="R969" s="14">
        <f t="shared" si="477"/>
        <v>1839.3397511999999</v>
      </c>
      <c r="S969" s="7">
        <f t="shared" si="471"/>
        <v>1491.73262</v>
      </c>
      <c r="T969" s="8" t="s">
        <v>26</v>
      </c>
      <c r="U969" s="4"/>
      <c r="V969" s="4"/>
      <c r="W969" s="4"/>
      <c r="X969" s="4"/>
    </row>
    <row r="970" spans="1:24" ht="37.5" customHeight="1">
      <c r="A970" s="17" t="s">
        <v>1311</v>
      </c>
      <c r="B970" s="102" t="s">
        <v>770</v>
      </c>
      <c r="C970" s="26" t="s">
        <v>336</v>
      </c>
      <c r="D970" s="20">
        <v>0.22</v>
      </c>
      <c r="E970" s="5">
        <v>9.3934999999999995</v>
      </c>
      <c r="F970" s="7">
        <f t="shared" ref="F970:F977" si="478">D970*E970</f>
        <v>2.06657</v>
      </c>
      <c r="G970" s="24">
        <v>5.5500000000000001E-2</v>
      </c>
      <c r="H970" s="5">
        <v>40.706699999999998</v>
      </c>
      <c r="I970" s="7">
        <f t="shared" si="475"/>
        <v>2.2592218499999999</v>
      </c>
      <c r="J970" s="24">
        <v>1.6716</v>
      </c>
      <c r="K970" s="5">
        <v>1.637</v>
      </c>
      <c r="L970" s="7">
        <f t="shared" si="476"/>
        <v>2.7364091999999998</v>
      </c>
      <c r="M970" s="24">
        <v>5.1799999999999999E-2</v>
      </c>
      <c r="N970" s="5">
        <v>40.706699999999998</v>
      </c>
      <c r="O970" s="14">
        <f t="shared" ref="O970:O977" si="479">M970*N970</f>
        <v>2.1086070599999998</v>
      </c>
      <c r="P970" s="24">
        <v>41.716700000000003</v>
      </c>
      <c r="Q970" s="6">
        <v>0.105882</v>
      </c>
      <c r="R970" s="14">
        <f t="shared" si="477"/>
        <v>4.4170476294000007</v>
      </c>
      <c r="S970" s="7">
        <f t="shared" si="471"/>
        <v>2.2592218499999999</v>
      </c>
      <c r="T970" s="8" t="s">
        <v>26</v>
      </c>
      <c r="U970" s="4"/>
      <c r="V970" s="4"/>
      <c r="W970" s="4"/>
      <c r="X970" s="4"/>
    </row>
    <row r="971" spans="1:24" ht="37.5" customHeight="1">
      <c r="A971" s="17" t="s">
        <v>1311</v>
      </c>
      <c r="B971" s="102" t="s">
        <v>770</v>
      </c>
      <c r="C971" s="26" t="s">
        <v>297</v>
      </c>
      <c r="D971" s="20">
        <v>0.44</v>
      </c>
      <c r="E971" s="5">
        <v>9.3934999999999995</v>
      </c>
      <c r="F971" s="7">
        <f t="shared" si="478"/>
        <v>4.13314</v>
      </c>
      <c r="G971" s="24">
        <v>0.1318</v>
      </c>
      <c r="H971" s="5">
        <v>40.706699999999998</v>
      </c>
      <c r="I971" s="7">
        <f t="shared" si="475"/>
        <v>5.3651430599999994</v>
      </c>
      <c r="J971" s="24">
        <v>3.9672999999999998</v>
      </c>
      <c r="K971" s="5">
        <v>1.637</v>
      </c>
      <c r="L971" s="7">
        <f t="shared" si="476"/>
        <v>6.4944701</v>
      </c>
      <c r="M971" s="24">
        <v>0.10349999999999999</v>
      </c>
      <c r="N971" s="5">
        <v>40.706699999999998</v>
      </c>
      <c r="O971" s="14">
        <f t="shared" si="479"/>
        <v>4.2131434499999996</v>
      </c>
      <c r="P971" s="24">
        <v>83.433300000000003</v>
      </c>
      <c r="Q971" s="6">
        <v>0.105882</v>
      </c>
      <c r="R971" s="14">
        <f t="shared" si="477"/>
        <v>8.8340846706000011</v>
      </c>
      <c r="S971" s="7">
        <f t="shared" si="471"/>
        <v>5.3651430599999994</v>
      </c>
      <c r="T971" s="8" t="s">
        <v>26</v>
      </c>
      <c r="U971" s="4"/>
      <c r="V971" s="4"/>
      <c r="W971" s="4"/>
      <c r="X971" s="4"/>
    </row>
    <row r="972" spans="1:24" ht="37.5" customHeight="1">
      <c r="A972" s="17" t="s">
        <v>1312</v>
      </c>
      <c r="B972" s="102" t="s">
        <v>53</v>
      </c>
      <c r="C972" s="26" t="s">
        <v>165</v>
      </c>
      <c r="D972" s="20">
        <v>2</v>
      </c>
      <c r="E972" s="5">
        <v>9.3934999999999995</v>
      </c>
      <c r="F972" s="7">
        <f t="shared" si="478"/>
        <v>18.786999999999999</v>
      </c>
      <c r="G972" s="24">
        <v>0.53129999999999999</v>
      </c>
      <c r="H972" s="5">
        <v>40.706699999999998</v>
      </c>
      <c r="I972" s="7">
        <f t="shared" si="475"/>
        <v>21.62746971</v>
      </c>
      <c r="J972" s="24">
        <v>94.832999999999998</v>
      </c>
      <c r="K972" s="5">
        <v>1.637</v>
      </c>
      <c r="L972" s="7">
        <f t="shared" si="476"/>
        <v>155.24162100000001</v>
      </c>
      <c r="M972" s="24">
        <v>0.54690000000000005</v>
      </c>
      <c r="N972" s="5">
        <v>40.706699999999998</v>
      </c>
      <c r="O972" s="14">
        <f t="shared" si="479"/>
        <v>22.262494230000001</v>
      </c>
      <c r="P972" s="24">
        <v>469.85989999999998</v>
      </c>
      <c r="Q972" s="6">
        <v>0.105882</v>
      </c>
      <c r="R972" s="14">
        <f t="shared" si="477"/>
        <v>49.749705931800001</v>
      </c>
      <c r="S972" s="7">
        <f t="shared" si="471"/>
        <v>22.262494230000001</v>
      </c>
      <c r="T972" s="8" t="s">
        <v>26</v>
      </c>
      <c r="U972" s="4"/>
      <c r="V972" s="4"/>
      <c r="W972" s="4"/>
      <c r="X972" s="4"/>
    </row>
    <row r="973" spans="1:24" ht="37.5" customHeight="1">
      <c r="A973" s="17" t="s">
        <v>1312</v>
      </c>
      <c r="B973" s="102" t="s">
        <v>172</v>
      </c>
      <c r="C973" s="26" t="s">
        <v>297</v>
      </c>
      <c r="D973" s="20">
        <v>8</v>
      </c>
      <c r="E973" s="5">
        <v>9.3934999999999995</v>
      </c>
      <c r="F973" s="7">
        <f t="shared" si="478"/>
        <v>75.147999999999996</v>
      </c>
      <c r="G973" s="24">
        <v>2.4319999999999999</v>
      </c>
      <c r="H973" s="5">
        <v>40.706699999999998</v>
      </c>
      <c r="I973" s="7">
        <f t="shared" si="475"/>
        <v>98.998694399999991</v>
      </c>
      <c r="J973" s="24">
        <v>370</v>
      </c>
      <c r="K973" s="5">
        <v>1.637</v>
      </c>
      <c r="L973" s="7">
        <f t="shared" si="476"/>
        <v>605.69000000000005</v>
      </c>
      <c r="M973" s="24">
        <v>2.3820000000000001</v>
      </c>
      <c r="N973" s="5">
        <v>40.706699999999998</v>
      </c>
      <c r="O973" s="14">
        <f t="shared" si="479"/>
        <v>96.963359400000002</v>
      </c>
      <c r="P973" s="24">
        <v>1862.5</v>
      </c>
      <c r="Q973" s="6">
        <v>0.105882</v>
      </c>
      <c r="R973" s="14">
        <f t="shared" si="477"/>
        <v>197.20522500000001</v>
      </c>
      <c r="S973" s="7">
        <f t="shared" si="471"/>
        <v>98.998694399999991</v>
      </c>
      <c r="T973" s="8" t="s">
        <v>26</v>
      </c>
      <c r="U973" s="4"/>
      <c r="V973" s="4"/>
      <c r="W973" s="4"/>
      <c r="X973" s="4"/>
    </row>
    <row r="974" spans="1:24" ht="37.5" customHeight="1">
      <c r="A974" s="17" t="s">
        <v>1312</v>
      </c>
      <c r="B974" s="102" t="s">
        <v>172</v>
      </c>
      <c r="C974" s="26" t="s">
        <v>39</v>
      </c>
      <c r="D974" s="20">
        <v>40</v>
      </c>
      <c r="E974" s="5">
        <v>9.3934999999999995</v>
      </c>
      <c r="F974" s="7">
        <f t="shared" si="478"/>
        <v>375.74</v>
      </c>
      <c r="G974" s="24">
        <v>6.9080000000000004</v>
      </c>
      <c r="H974" s="5">
        <v>40.706699999999998</v>
      </c>
      <c r="I974" s="7">
        <f t="shared" si="475"/>
        <v>281.20188359999997</v>
      </c>
      <c r="J974" s="24">
        <v>1401.8689999999999</v>
      </c>
      <c r="K974" s="5">
        <v>1.637</v>
      </c>
      <c r="L974" s="7">
        <f t="shared" si="476"/>
        <v>2294.8595529999998</v>
      </c>
      <c r="M974" s="24">
        <v>10.938000000000001</v>
      </c>
      <c r="N974" s="5">
        <v>40.706699999999998</v>
      </c>
      <c r="O974" s="14">
        <f t="shared" si="479"/>
        <v>445.24988460000003</v>
      </c>
      <c r="P974" s="24">
        <v>8299</v>
      </c>
      <c r="Q974" s="6">
        <v>0.105882</v>
      </c>
      <c r="R974" s="14">
        <f t="shared" si="477"/>
        <v>878.71471800000006</v>
      </c>
      <c r="S974" s="7">
        <f t="shared" si="471"/>
        <v>445.24988460000003</v>
      </c>
      <c r="T974" s="8" t="s">
        <v>26</v>
      </c>
      <c r="U974" s="4"/>
      <c r="V974" s="4"/>
      <c r="W974" s="4"/>
      <c r="X974" s="4"/>
    </row>
    <row r="975" spans="1:24" ht="37.5" customHeight="1">
      <c r="A975" s="17" t="s">
        <v>1312</v>
      </c>
      <c r="B975" s="102" t="s">
        <v>172</v>
      </c>
      <c r="C975" s="26" t="s">
        <v>1258</v>
      </c>
      <c r="D975" s="20">
        <v>58.334000000000003</v>
      </c>
      <c r="E975" s="5">
        <v>9.3934999999999995</v>
      </c>
      <c r="F975" s="7">
        <f t="shared" si="478"/>
        <v>547.96042899999998</v>
      </c>
      <c r="G975" s="24">
        <v>15.768000000000001</v>
      </c>
      <c r="H975" s="5">
        <v>40.706699999999998</v>
      </c>
      <c r="I975" s="7">
        <f t="shared" si="475"/>
        <v>641.86324560000003</v>
      </c>
      <c r="J975" s="24">
        <v>2900</v>
      </c>
      <c r="K975" s="5">
        <v>1.637</v>
      </c>
      <c r="L975" s="7">
        <f t="shared" si="476"/>
        <v>4747.3</v>
      </c>
      <c r="M975" s="24">
        <v>14.808</v>
      </c>
      <c r="N975" s="5">
        <v>40.706699999999998</v>
      </c>
      <c r="O975" s="14">
        <f t="shared" si="479"/>
        <v>602.78481360000001</v>
      </c>
      <c r="P975" s="24">
        <v>12942</v>
      </c>
      <c r="Q975" s="6">
        <v>0.105882</v>
      </c>
      <c r="R975" s="14">
        <f t="shared" si="477"/>
        <v>1370.324844</v>
      </c>
      <c r="S975" s="7">
        <f t="shared" si="471"/>
        <v>641.86324560000003</v>
      </c>
      <c r="T975" s="8" t="s">
        <v>26</v>
      </c>
      <c r="U975" s="4"/>
      <c r="V975" s="4"/>
      <c r="W975" s="4"/>
      <c r="X975" s="4"/>
    </row>
    <row r="976" spans="1:24" ht="37.5" customHeight="1">
      <c r="A976" s="17" t="s">
        <v>1312</v>
      </c>
      <c r="B976" s="102" t="s">
        <v>172</v>
      </c>
      <c r="C976" s="26" t="s">
        <v>286</v>
      </c>
      <c r="D976" s="20">
        <v>75</v>
      </c>
      <c r="E976" s="5">
        <v>9.3934999999999995</v>
      </c>
      <c r="F976" s="7">
        <f t="shared" si="478"/>
        <v>704.51249999999993</v>
      </c>
      <c r="G976" s="24">
        <v>19.1252</v>
      </c>
      <c r="H976" s="5">
        <v>40.706699999999998</v>
      </c>
      <c r="I976" s="7">
        <f t="shared" si="475"/>
        <v>778.52377883999998</v>
      </c>
      <c r="J976" s="24">
        <v>3744.0039999999999</v>
      </c>
      <c r="K976" s="5">
        <v>1.637</v>
      </c>
      <c r="L976" s="7">
        <f t="shared" si="476"/>
        <v>6128.9345480000002</v>
      </c>
      <c r="M976" s="24">
        <v>19.688400000000001</v>
      </c>
      <c r="N976" s="5">
        <v>40.706699999999998</v>
      </c>
      <c r="O976" s="14">
        <f t="shared" si="479"/>
        <v>801.44979228</v>
      </c>
      <c r="P976" s="24">
        <v>19411.2</v>
      </c>
      <c r="Q976" s="6">
        <v>0.105882</v>
      </c>
      <c r="R976" s="14">
        <f t="shared" si="477"/>
        <v>2055.2966784</v>
      </c>
      <c r="S976" s="7">
        <f t="shared" si="471"/>
        <v>801.44979228</v>
      </c>
      <c r="T976" s="8" t="s">
        <v>26</v>
      </c>
      <c r="U976" s="4"/>
      <c r="V976" s="4"/>
      <c r="W976" s="4"/>
      <c r="X976" s="4"/>
    </row>
    <row r="977" spans="1:24" ht="37.5" customHeight="1">
      <c r="A977" s="17" t="s">
        <v>1312</v>
      </c>
      <c r="B977" s="102" t="s">
        <v>172</v>
      </c>
      <c r="C977" s="26" t="s">
        <v>34</v>
      </c>
      <c r="D977" s="20">
        <v>104.166</v>
      </c>
      <c r="E977" s="5">
        <v>9.3934999999999995</v>
      </c>
      <c r="F977" s="7">
        <f t="shared" si="478"/>
        <v>978.48332099999993</v>
      </c>
      <c r="G977" s="24">
        <v>30.423999999999999</v>
      </c>
      <c r="H977" s="5">
        <v>40.706699999999998</v>
      </c>
      <c r="I977" s="7">
        <f t="shared" si="475"/>
        <v>1238.4606408</v>
      </c>
      <c r="J977" s="24">
        <v>5200</v>
      </c>
      <c r="K977" s="5">
        <v>1.637</v>
      </c>
      <c r="L977" s="7">
        <f t="shared" si="476"/>
        <v>8512.4</v>
      </c>
      <c r="M977" s="24">
        <v>27.344999999999999</v>
      </c>
      <c r="N977" s="5">
        <v>40.706699999999998</v>
      </c>
      <c r="O977" s="14">
        <f t="shared" si="479"/>
        <v>1113.1247114999999</v>
      </c>
      <c r="P977" s="24">
        <v>23365.5</v>
      </c>
      <c r="Q977" s="6">
        <v>0.105882</v>
      </c>
      <c r="R977" s="14">
        <f t="shared" si="477"/>
        <v>2473.9858710000003</v>
      </c>
      <c r="S977" s="7">
        <f t="shared" si="471"/>
        <v>1238.4606408</v>
      </c>
      <c r="T977" s="8" t="s">
        <v>26</v>
      </c>
      <c r="U977" s="4"/>
      <c r="V977" s="4"/>
      <c r="W977" s="4"/>
      <c r="X977" s="4"/>
    </row>
    <row r="978" spans="1:24" ht="37.5" customHeight="1">
      <c r="A978" s="17" t="s">
        <v>1312</v>
      </c>
      <c r="B978" s="102" t="s">
        <v>1313</v>
      </c>
      <c r="C978" s="26" t="s">
        <v>39</v>
      </c>
      <c r="D978" s="20" t="s">
        <v>25</v>
      </c>
      <c r="E978" s="24"/>
      <c r="F978" s="24"/>
      <c r="G978" s="24" t="s">
        <v>25</v>
      </c>
      <c r="H978" s="24"/>
      <c r="I978" s="24"/>
      <c r="J978" s="24" t="s">
        <v>25</v>
      </c>
      <c r="K978" s="24"/>
      <c r="L978" s="24"/>
      <c r="M978" s="24" t="s">
        <v>25</v>
      </c>
      <c r="N978" s="24"/>
      <c r="O978" s="24"/>
      <c r="P978" s="24" t="s">
        <v>25</v>
      </c>
      <c r="Q978" s="54"/>
      <c r="R978" s="24"/>
      <c r="S978" s="52" t="s">
        <v>25</v>
      </c>
      <c r="T978" s="8" t="s">
        <v>62</v>
      </c>
      <c r="U978" s="4"/>
      <c r="V978" s="4"/>
      <c r="W978" s="4"/>
      <c r="X978" s="4"/>
    </row>
    <row r="979" spans="1:24" ht="37.5" customHeight="1">
      <c r="A979" s="17" t="s">
        <v>1314</v>
      </c>
      <c r="B979" s="102" t="s">
        <v>35</v>
      </c>
      <c r="C979" s="26" t="s">
        <v>1315</v>
      </c>
      <c r="D979" s="20">
        <v>10</v>
      </c>
      <c r="E979" s="5">
        <v>9.3934999999999995</v>
      </c>
      <c r="F979" s="7">
        <f>D979*E979</f>
        <v>93.935000000000002</v>
      </c>
      <c r="G979" s="24">
        <v>3.7050000000000001</v>
      </c>
      <c r="H979" s="5">
        <v>40.706699999999998</v>
      </c>
      <c r="I979" s="7">
        <f>G979*H979</f>
        <v>150.81832349999999</v>
      </c>
      <c r="J979" s="24">
        <v>150.64570000000001</v>
      </c>
      <c r="K979" s="5">
        <v>1.637</v>
      </c>
      <c r="L979" s="7">
        <f>J979*K979</f>
        <v>246.60701090000001</v>
      </c>
      <c r="M979" s="24">
        <v>4.1067</v>
      </c>
      <c r="N979" s="5">
        <v>40.706699999999998</v>
      </c>
      <c r="O979" s="14">
        <f>M979*N979</f>
        <v>167.17020488999998</v>
      </c>
      <c r="P979" s="24">
        <v>1209.9000000000001</v>
      </c>
      <c r="Q979" s="6">
        <v>0.105882</v>
      </c>
      <c r="R979" s="14">
        <f>P979*Q979</f>
        <v>128.1066318</v>
      </c>
      <c r="S979" s="7">
        <f>MEDIAN(F979,I979,L979,O979,R979)</f>
        <v>150.81832349999999</v>
      </c>
      <c r="T979" s="8" t="s">
        <v>26</v>
      </c>
      <c r="U979" s="4"/>
      <c r="V979" s="4"/>
      <c r="W979" s="4"/>
      <c r="X979" s="4"/>
    </row>
    <row r="980" spans="1:24" ht="66.75" customHeight="1">
      <c r="A980" s="17" t="s">
        <v>1316</v>
      </c>
      <c r="B980" s="102" t="s">
        <v>1317</v>
      </c>
      <c r="C980" s="26" t="s">
        <v>662</v>
      </c>
      <c r="D980" s="20" t="s">
        <v>25</v>
      </c>
      <c r="E980" s="24"/>
      <c r="F980" s="24"/>
      <c r="G980" s="24" t="s">
        <v>25</v>
      </c>
      <c r="H980" s="24"/>
      <c r="I980" s="24"/>
      <c r="J980" s="24" t="s">
        <v>25</v>
      </c>
      <c r="K980" s="24"/>
      <c r="L980" s="24"/>
      <c r="M980" s="24" t="s">
        <v>25</v>
      </c>
      <c r="N980" s="24"/>
      <c r="O980" s="24"/>
      <c r="P980" s="24" t="s">
        <v>25</v>
      </c>
      <c r="Q980" s="54"/>
      <c r="R980" s="24"/>
      <c r="S980" s="24">
        <v>4.59</v>
      </c>
      <c r="T980" s="8" t="s">
        <v>43</v>
      </c>
      <c r="U980" s="4"/>
      <c r="V980" s="4"/>
      <c r="W980" s="4"/>
      <c r="X980" s="4"/>
    </row>
    <row r="981" spans="1:24" ht="37.5" customHeight="1">
      <c r="A981" s="17" t="s">
        <v>1316</v>
      </c>
      <c r="B981" s="102" t="s">
        <v>1317</v>
      </c>
      <c r="C981" s="26" t="s">
        <v>1007</v>
      </c>
      <c r="D981" s="20" t="s">
        <v>25</v>
      </c>
      <c r="E981" s="24"/>
      <c r="F981" s="24"/>
      <c r="G981" s="24" t="s">
        <v>25</v>
      </c>
      <c r="H981" s="24"/>
      <c r="I981" s="24"/>
      <c r="J981" s="24" t="s">
        <v>25</v>
      </c>
      <c r="K981" s="24"/>
      <c r="L981" s="24"/>
      <c r="M981" s="24" t="s">
        <v>25</v>
      </c>
      <c r="N981" s="24"/>
      <c r="O981" s="24"/>
      <c r="P981" s="24" t="s">
        <v>25</v>
      </c>
      <c r="Q981" s="54"/>
      <c r="R981" s="24"/>
      <c r="S981" s="24">
        <v>6.39</v>
      </c>
      <c r="T981" s="8" t="s">
        <v>43</v>
      </c>
      <c r="U981" s="4"/>
      <c r="V981" s="4"/>
      <c r="W981" s="4"/>
      <c r="X981" s="4"/>
    </row>
    <row r="982" spans="1:24" ht="37.5" customHeight="1">
      <c r="A982" s="17" t="s">
        <v>1318</v>
      </c>
      <c r="B982" s="102" t="s">
        <v>990</v>
      </c>
      <c r="C982" s="26" t="s">
        <v>1319</v>
      </c>
      <c r="D982" s="20" t="s">
        <v>25</v>
      </c>
      <c r="E982" s="24"/>
      <c r="F982" s="24"/>
      <c r="G982" s="24" t="s">
        <v>25</v>
      </c>
      <c r="H982" s="24"/>
      <c r="I982" s="24"/>
      <c r="J982" s="24" t="s">
        <v>25</v>
      </c>
      <c r="K982" s="24"/>
      <c r="L982" s="24"/>
      <c r="M982" s="24" t="s">
        <v>25</v>
      </c>
      <c r="N982" s="24"/>
      <c r="O982" s="24"/>
      <c r="P982" s="24" t="s">
        <v>25</v>
      </c>
      <c r="Q982" s="24"/>
      <c r="R982" s="24"/>
      <c r="S982" s="24">
        <v>82.37</v>
      </c>
      <c r="T982" s="79" t="s">
        <v>43</v>
      </c>
      <c r="U982" s="4"/>
      <c r="V982" s="4"/>
      <c r="W982" s="4"/>
      <c r="X982" s="4"/>
    </row>
    <row r="983" spans="1:24" ht="37.5" customHeight="1">
      <c r="A983" s="17" t="s">
        <v>1318</v>
      </c>
      <c r="B983" s="102" t="s">
        <v>990</v>
      </c>
      <c r="C983" s="26" t="s">
        <v>1320</v>
      </c>
      <c r="D983" s="20" t="s">
        <v>25</v>
      </c>
      <c r="E983" s="24"/>
      <c r="F983" s="24"/>
      <c r="G983" s="52" t="s">
        <v>25</v>
      </c>
      <c r="H983" s="24"/>
      <c r="I983" s="24"/>
      <c r="J983" s="52" t="s">
        <v>25</v>
      </c>
      <c r="K983" s="24"/>
      <c r="L983" s="24"/>
      <c r="M983" s="24" t="s">
        <v>25</v>
      </c>
      <c r="N983" s="24"/>
      <c r="O983" s="24"/>
      <c r="P983" s="24" t="s">
        <v>25</v>
      </c>
      <c r="Q983" s="54"/>
      <c r="R983" s="24"/>
      <c r="S983" s="24">
        <v>173.99</v>
      </c>
      <c r="T983" s="79" t="s">
        <v>43</v>
      </c>
      <c r="U983" s="4"/>
      <c r="V983" s="4"/>
      <c r="W983" s="4"/>
      <c r="X983" s="4"/>
    </row>
    <row r="984" spans="1:24" ht="37.5" customHeight="1">
      <c r="A984" s="17" t="s">
        <v>1318</v>
      </c>
      <c r="B984" s="102" t="s">
        <v>191</v>
      </c>
      <c r="C984" s="26" t="s">
        <v>1319</v>
      </c>
      <c r="D984" s="20" t="s">
        <v>25</v>
      </c>
      <c r="E984" s="24"/>
      <c r="F984" s="24"/>
      <c r="G984" s="24" t="s">
        <v>25</v>
      </c>
      <c r="H984" s="24"/>
      <c r="I984" s="24"/>
      <c r="J984" s="24" t="s">
        <v>25</v>
      </c>
      <c r="K984" s="24"/>
      <c r="L984" s="24"/>
      <c r="M984" s="24" t="s">
        <v>25</v>
      </c>
      <c r="N984" s="24"/>
      <c r="O984" s="24"/>
      <c r="P984" s="24" t="s">
        <v>25</v>
      </c>
      <c r="Q984" s="54"/>
      <c r="R984" s="24"/>
      <c r="S984" s="24">
        <v>113.86</v>
      </c>
      <c r="T984" s="79" t="s">
        <v>43</v>
      </c>
      <c r="U984" s="4"/>
      <c r="V984" s="4"/>
      <c r="W984" s="4"/>
      <c r="X984" s="4"/>
    </row>
    <row r="985" spans="1:24" ht="37.5" customHeight="1">
      <c r="A985" s="17" t="s">
        <v>1318</v>
      </c>
      <c r="B985" s="102" t="s">
        <v>1321</v>
      </c>
      <c r="C985" s="26" t="s">
        <v>1320</v>
      </c>
      <c r="D985" s="20" t="s">
        <v>25</v>
      </c>
      <c r="E985" s="24"/>
      <c r="F985" s="24"/>
      <c r="G985" s="24" t="s">
        <v>25</v>
      </c>
      <c r="H985" s="24"/>
      <c r="I985" s="24"/>
      <c r="J985" s="24" t="s">
        <v>25</v>
      </c>
      <c r="K985" s="24"/>
      <c r="L985" s="24"/>
      <c r="M985" s="24" t="s">
        <v>25</v>
      </c>
      <c r="N985" s="24"/>
      <c r="O985" s="24"/>
      <c r="P985" s="24" t="s">
        <v>25</v>
      </c>
      <c r="Q985" s="54"/>
      <c r="R985" s="24"/>
      <c r="S985" s="24" t="s">
        <v>25</v>
      </c>
      <c r="T985" s="8" t="s">
        <v>62</v>
      </c>
      <c r="U985" s="4"/>
      <c r="V985" s="4"/>
      <c r="W985" s="4"/>
      <c r="X985" s="4"/>
    </row>
    <row r="986" spans="1:24" ht="37.5" customHeight="1">
      <c r="A986" s="17" t="s">
        <v>1318</v>
      </c>
      <c r="B986" s="102" t="s">
        <v>1322</v>
      </c>
      <c r="C986" s="26" t="s">
        <v>1323</v>
      </c>
      <c r="D986" s="20" t="s">
        <v>25</v>
      </c>
      <c r="E986" s="24"/>
      <c r="F986" s="24"/>
      <c r="G986" s="24" t="s">
        <v>25</v>
      </c>
      <c r="H986" s="24"/>
      <c r="I986" s="24"/>
      <c r="J986" s="24" t="s">
        <v>25</v>
      </c>
      <c r="K986" s="24"/>
      <c r="L986" s="24"/>
      <c r="M986" s="24" t="s">
        <v>25</v>
      </c>
      <c r="N986" s="24"/>
      <c r="O986" s="24"/>
      <c r="P986" s="24" t="s">
        <v>25</v>
      </c>
      <c r="Q986" s="54"/>
      <c r="R986" s="24"/>
      <c r="S986" s="24" t="s">
        <v>25</v>
      </c>
      <c r="T986" s="79" t="s">
        <v>62</v>
      </c>
      <c r="U986" s="4"/>
      <c r="V986" s="4"/>
      <c r="W986" s="4"/>
      <c r="X986" s="4"/>
    </row>
    <row r="987" spans="1:24" ht="37.5" customHeight="1">
      <c r="A987" s="17" t="s">
        <v>1318</v>
      </c>
      <c r="B987" s="102" t="s">
        <v>1324</v>
      </c>
      <c r="C987" s="26" t="s">
        <v>1325</v>
      </c>
      <c r="D987" s="20" t="s">
        <v>25</v>
      </c>
      <c r="E987" s="24"/>
      <c r="F987" s="24"/>
      <c r="G987" s="24" t="s">
        <v>25</v>
      </c>
      <c r="H987" s="24"/>
      <c r="I987" s="24"/>
      <c r="J987" s="24" t="s">
        <v>25</v>
      </c>
      <c r="K987" s="24"/>
      <c r="L987" s="24"/>
      <c r="M987" s="24" t="s">
        <v>25</v>
      </c>
      <c r="N987" s="24"/>
      <c r="O987" s="24"/>
      <c r="P987" s="24" t="s">
        <v>25</v>
      </c>
      <c r="Q987" s="54"/>
      <c r="R987" s="24"/>
      <c r="S987" s="24">
        <v>163.36000000000001</v>
      </c>
      <c r="T987" s="79" t="s">
        <v>43</v>
      </c>
      <c r="U987" s="4"/>
      <c r="V987" s="4"/>
      <c r="W987" s="4"/>
      <c r="X987" s="4"/>
    </row>
    <row r="988" spans="1:24" ht="37.5" customHeight="1">
      <c r="A988" s="17" t="s">
        <v>1318</v>
      </c>
      <c r="B988" s="102" t="s">
        <v>1326</v>
      </c>
      <c r="C988" s="26" t="s">
        <v>1327</v>
      </c>
      <c r="D988" s="20" t="s">
        <v>25</v>
      </c>
      <c r="E988" s="24"/>
      <c r="F988" s="24"/>
      <c r="G988" s="24" t="s">
        <v>25</v>
      </c>
      <c r="H988" s="24"/>
      <c r="I988" s="24"/>
      <c r="J988" s="24" t="s">
        <v>25</v>
      </c>
      <c r="K988" s="24"/>
      <c r="L988" s="24"/>
      <c r="M988" s="24" t="s">
        <v>25</v>
      </c>
      <c r="N988" s="24"/>
      <c r="O988" s="24"/>
      <c r="P988" s="24" t="s">
        <v>25</v>
      </c>
      <c r="Q988" s="54"/>
      <c r="R988" s="24"/>
      <c r="S988" s="24">
        <v>147.41999999999999</v>
      </c>
      <c r="T988" s="79" t="s">
        <v>43</v>
      </c>
      <c r="U988" s="4"/>
      <c r="V988" s="4"/>
      <c r="W988" s="4"/>
      <c r="X988" s="4"/>
    </row>
    <row r="989" spans="1:24" ht="37.5" customHeight="1">
      <c r="A989" s="17" t="s">
        <v>1318</v>
      </c>
      <c r="B989" s="102" t="s">
        <v>1328</v>
      </c>
      <c r="C989" s="26" t="s">
        <v>1329</v>
      </c>
      <c r="D989" s="20" t="s">
        <v>25</v>
      </c>
      <c r="E989" s="24"/>
      <c r="F989" s="24"/>
      <c r="G989" s="24" t="s">
        <v>25</v>
      </c>
      <c r="H989" s="24"/>
      <c r="I989" s="24"/>
      <c r="J989" s="24" t="s">
        <v>25</v>
      </c>
      <c r="K989" s="24"/>
      <c r="L989" s="24"/>
      <c r="M989" s="24" t="s">
        <v>25</v>
      </c>
      <c r="N989" s="24"/>
      <c r="O989" s="24"/>
      <c r="P989" s="24" t="s">
        <v>25</v>
      </c>
      <c r="Q989" s="54"/>
      <c r="R989" s="24"/>
      <c r="S989" s="24">
        <v>153.21</v>
      </c>
      <c r="T989" s="79" t="s">
        <v>43</v>
      </c>
      <c r="U989" s="4"/>
      <c r="V989" s="4"/>
      <c r="W989" s="4"/>
      <c r="X989" s="4"/>
    </row>
    <row r="990" spans="1:24" ht="37.5" customHeight="1">
      <c r="A990" s="17" t="s">
        <v>1330</v>
      </c>
      <c r="B990" s="102" t="s">
        <v>1085</v>
      </c>
      <c r="C990" s="26" t="s">
        <v>34</v>
      </c>
      <c r="D990" s="20" t="s">
        <v>25</v>
      </c>
      <c r="E990" s="24"/>
      <c r="F990" s="24"/>
      <c r="G990" s="24" t="s">
        <v>25</v>
      </c>
      <c r="H990" s="24"/>
      <c r="I990" s="24"/>
      <c r="J990" s="54" t="s">
        <v>25</v>
      </c>
      <c r="K990" s="24"/>
      <c r="L990" s="24"/>
      <c r="M990" s="24" t="s">
        <v>25</v>
      </c>
      <c r="N990" s="24"/>
      <c r="O990" s="24"/>
      <c r="P990" s="24" t="s">
        <v>25</v>
      </c>
      <c r="Q990" s="54"/>
      <c r="R990" s="24"/>
      <c r="S990" s="24" t="s">
        <v>25</v>
      </c>
      <c r="T990" s="8" t="s">
        <v>62</v>
      </c>
      <c r="U990" s="4"/>
      <c r="V990" s="4"/>
      <c r="W990" s="4"/>
      <c r="X990" s="4"/>
    </row>
    <row r="991" spans="1:24" ht="37.5" customHeight="1">
      <c r="A991" s="17" t="s">
        <v>1331</v>
      </c>
      <c r="B991" s="102" t="s">
        <v>278</v>
      </c>
      <c r="C991" s="26" t="s">
        <v>1332</v>
      </c>
      <c r="D991" s="20" t="s">
        <v>25</v>
      </c>
      <c r="E991" s="24"/>
      <c r="F991" s="24"/>
      <c r="G991" s="24">
        <v>5.0435999999999996</v>
      </c>
      <c r="H991" s="5">
        <v>40.706699999999998</v>
      </c>
      <c r="I991" s="7">
        <f t="shared" ref="I991:I992" si="480">G991*H991</f>
        <v>205.30831211999998</v>
      </c>
      <c r="J991" s="24">
        <v>128</v>
      </c>
      <c r="K991" s="5">
        <v>1.637</v>
      </c>
      <c r="L991" s="7">
        <f t="shared" ref="L991:L992" si="481">J991*K991</f>
        <v>209.536</v>
      </c>
      <c r="M991" s="24" t="s">
        <v>25</v>
      </c>
      <c r="N991" s="24"/>
      <c r="O991" s="24"/>
      <c r="P991" s="24">
        <v>2505.3175999999999</v>
      </c>
      <c r="Q991" s="6">
        <v>0.105882</v>
      </c>
      <c r="R991" s="14">
        <f t="shared" ref="R991:R992" si="482">P991*Q991</f>
        <v>265.26803812319997</v>
      </c>
      <c r="S991" s="7">
        <f t="shared" ref="S991:S992" si="483">MEDIAN(F991,I991,L991,O991,R991)</f>
        <v>209.536</v>
      </c>
      <c r="T991" s="8" t="s">
        <v>26</v>
      </c>
      <c r="U991" s="4"/>
      <c r="V991" s="4"/>
      <c r="W991" s="4"/>
      <c r="X991" s="4"/>
    </row>
    <row r="992" spans="1:24" ht="37.5" customHeight="1">
      <c r="A992" s="17" t="s">
        <v>1331</v>
      </c>
      <c r="B992" s="102" t="s">
        <v>278</v>
      </c>
      <c r="C992" s="26" t="s">
        <v>1333</v>
      </c>
      <c r="D992" s="20" t="s">
        <v>25</v>
      </c>
      <c r="E992" s="24"/>
      <c r="F992" s="24"/>
      <c r="G992" s="24">
        <v>25.218</v>
      </c>
      <c r="H992" s="5">
        <v>40.706699999999998</v>
      </c>
      <c r="I992" s="7">
        <f t="shared" si="480"/>
        <v>1026.5415605999999</v>
      </c>
      <c r="J992" s="24">
        <v>640</v>
      </c>
      <c r="K992" s="5">
        <v>1.637</v>
      </c>
      <c r="L992" s="7">
        <f t="shared" si="481"/>
        <v>1047.68</v>
      </c>
      <c r="M992" s="24" t="s">
        <v>25</v>
      </c>
      <c r="N992" s="24"/>
      <c r="O992" s="24"/>
      <c r="P992" s="24">
        <v>12526.5882</v>
      </c>
      <c r="Q992" s="6">
        <v>0.105882</v>
      </c>
      <c r="R992" s="14">
        <f t="shared" si="482"/>
        <v>1326.3402117924002</v>
      </c>
      <c r="S992" s="7">
        <f t="shared" si="483"/>
        <v>1047.68</v>
      </c>
      <c r="T992" s="8" t="s">
        <v>26</v>
      </c>
      <c r="U992" s="4"/>
      <c r="V992" s="4"/>
      <c r="W992" s="4"/>
      <c r="X992" s="4"/>
    </row>
    <row r="993" spans="1:24" ht="37.5" customHeight="1">
      <c r="A993" s="17" t="s">
        <v>1331</v>
      </c>
      <c r="B993" s="102" t="s">
        <v>1334</v>
      </c>
      <c r="C993" s="26" t="s">
        <v>147</v>
      </c>
      <c r="D993" s="20" t="s">
        <v>25</v>
      </c>
      <c r="E993" s="24"/>
      <c r="F993" s="24"/>
      <c r="G993" s="24" t="s">
        <v>25</v>
      </c>
      <c r="H993" s="24"/>
      <c r="I993" s="24"/>
      <c r="J993" s="24" t="s">
        <v>25</v>
      </c>
      <c r="K993" s="24"/>
      <c r="L993" s="24"/>
      <c r="M993" s="24" t="s">
        <v>25</v>
      </c>
      <c r="N993" s="24"/>
      <c r="O993" s="24"/>
      <c r="P993" s="24" t="s">
        <v>61</v>
      </c>
      <c r="Q993" s="24"/>
      <c r="R993" s="24"/>
      <c r="S993" s="24" t="s">
        <v>25</v>
      </c>
      <c r="T993" s="8" t="s">
        <v>62</v>
      </c>
      <c r="U993" s="4"/>
      <c r="V993" s="4"/>
      <c r="W993" s="4"/>
      <c r="X993" s="4"/>
    </row>
    <row r="994" spans="1:24" ht="37.5" customHeight="1">
      <c r="A994" s="17" t="s">
        <v>1335</v>
      </c>
      <c r="B994" s="102" t="s">
        <v>1336</v>
      </c>
      <c r="C994" s="26" t="s">
        <v>98</v>
      </c>
      <c r="D994" s="20" t="s">
        <v>25</v>
      </c>
      <c r="E994" s="24"/>
      <c r="F994" s="24"/>
      <c r="G994" s="24">
        <v>70.849999999999994</v>
      </c>
      <c r="H994" s="5">
        <v>40.706699999999998</v>
      </c>
      <c r="I994" s="7">
        <f>G994*H994</f>
        <v>2884.0696949999997</v>
      </c>
      <c r="J994" s="24">
        <v>2065.84</v>
      </c>
      <c r="K994" s="5">
        <v>1.637</v>
      </c>
      <c r="L994" s="7">
        <f>J994*K994</f>
        <v>3381.7800800000005</v>
      </c>
      <c r="M994" s="24">
        <v>100</v>
      </c>
      <c r="N994" s="5">
        <v>40.706699999999998</v>
      </c>
      <c r="O994" s="14">
        <f>M994*N994</f>
        <v>4070.6699999999996</v>
      </c>
      <c r="P994" s="24">
        <v>23652</v>
      </c>
      <c r="Q994" s="6">
        <v>0.105882</v>
      </c>
      <c r="R994" s="14">
        <f>P994*Q994</f>
        <v>2504.3210640000002</v>
      </c>
      <c r="S994" s="7">
        <f>MEDIAN(F994,I994,L994,O994,R994)</f>
        <v>3132.9248875000003</v>
      </c>
      <c r="T994" s="8" t="s">
        <v>26</v>
      </c>
      <c r="U994" s="4"/>
      <c r="V994" s="4"/>
      <c r="W994" s="4"/>
      <c r="X994" s="4"/>
    </row>
    <row r="995" spans="1:24" ht="37.5" customHeight="1">
      <c r="A995" s="17" t="s">
        <v>1337</v>
      </c>
      <c r="B995" s="102" t="s">
        <v>1338</v>
      </c>
      <c r="C995" s="26" t="s">
        <v>1339</v>
      </c>
      <c r="D995" s="20" t="s">
        <v>25</v>
      </c>
      <c r="E995" s="24"/>
      <c r="F995" s="24"/>
      <c r="G995" s="24" t="s">
        <v>25</v>
      </c>
      <c r="H995" s="24"/>
      <c r="I995" s="24"/>
      <c r="J995" s="24" t="s">
        <v>25</v>
      </c>
      <c r="K995" s="24"/>
      <c r="L995" s="24"/>
      <c r="M995" s="24" t="s">
        <v>25</v>
      </c>
      <c r="N995" s="24"/>
      <c r="O995" s="24"/>
      <c r="P995" s="24" t="s">
        <v>25</v>
      </c>
      <c r="Q995" s="24"/>
      <c r="R995" s="24"/>
      <c r="S995" s="24">
        <v>96.61</v>
      </c>
      <c r="T995" s="8" t="s">
        <v>43</v>
      </c>
      <c r="U995" s="4"/>
      <c r="V995" s="4"/>
      <c r="W995" s="4"/>
      <c r="X995" s="4"/>
    </row>
    <row r="996" spans="1:24" ht="37.5" customHeight="1">
      <c r="A996" s="17" t="s">
        <v>1337</v>
      </c>
      <c r="B996" s="102" t="s">
        <v>1338</v>
      </c>
      <c r="C996" s="26" t="s">
        <v>1340</v>
      </c>
      <c r="D996" s="20" t="s">
        <v>25</v>
      </c>
      <c r="E996" s="24"/>
      <c r="F996" s="24"/>
      <c r="G996" s="24" t="s">
        <v>25</v>
      </c>
      <c r="H996" s="24"/>
      <c r="I996" s="24"/>
      <c r="J996" s="24" t="s">
        <v>25</v>
      </c>
      <c r="K996" s="24"/>
      <c r="L996" s="24"/>
      <c r="M996" s="24" t="s">
        <v>25</v>
      </c>
      <c r="N996" s="24"/>
      <c r="O996" s="24"/>
      <c r="P996" s="24" t="s">
        <v>25</v>
      </c>
      <c r="Q996" s="54"/>
      <c r="R996" s="24"/>
      <c r="S996" s="24">
        <v>80.44</v>
      </c>
      <c r="T996" s="8" t="s">
        <v>43</v>
      </c>
      <c r="U996" s="4"/>
      <c r="V996" s="4"/>
      <c r="W996" s="4"/>
      <c r="X996" s="4"/>
    </row>
    <row r="997" spans="1:24" ht="37.5" customHeight="1">
      <c r="A997" s="17" t="s">
        <v>1337</v>
      </c>
      <c r="B997" s="102" t="s">
        <v>1338</v>
      </c>
      <c r="C997" s="26" t="s">
        <v>1341</v>
      </c>
      <c r="D997" s="20" t="s">
        <v>25</v>
      </c>
      <c r="E997" s="24"/>
      <c r="F997" s="24"/>
      <c r="G997" s="24" t="s">
        <v>25</v>
      </c>
      <c r="H997" s="24"/>
      <c r="I997" s="24"/>
      <c r="J997" s="24" t="s">
        <v>25</v>
      </c>
      <c r="K997" s="24"/>
      <c r="L997" s="24"/>
      <c r="M997" s="24" t="s">
        <v>25</v>
      </c>
      <c r="N997" s="24"/>
      <c r="O997" s="24"/>
      <c r="P997" s="24" t="s">
        <v>25</v>
      </c>
      <c r="Q997" s="24"/>
      <c r="R997" s="24"/>
      <c r="S997" s="24">
        <v>101.59</v>
      </c>
      <c r="T997" s="8" t="s">
        <v>43</v>
      </c>
      <c r="U997" s="4"/>
      <c r="V997" s="4"/>
      <c r="W997" s="4"/>
      <c r="X997" s="4"/>
    </row>
    <row r="998" spans="1:24" ht="37.5" customHeight="1">
      <c r="A998" s="17" t="s">
        <v>1342</v>
      </c>
      <c r="B998" s="102" t="s">
        <v>1343</v>
      </c>
      <c r="C998" s="26" t="s">
        <v>1344</v>
      </c>
      <c r="D998" s="20" t="s">
        <v>61</v>
      </c>
      <c r="E998" s="24"/>
      <c r="F998" s="24"/>
      <c r="G998" s="24" t="s">
        <v>25</v>
      </c>
      <c r="H998" s="24"/>
      <c r="I998" s="24"/>
      <c r="J998" s="24" t="s">
        <v>25</v>
      </c>
      <c r="K998" s="24"/>
      <c r="L998" s="24"/>
      <c r="M998" s="24" t="s">
        <v>25</v>
      </c>
      <c r="N998" s="24"/>
      <c r="O998" s="24"/>
      <c r="P998" s="24" t="s">
        <v>25</v>
      </c>
      <c r="Q998" s="24"/>
      <c r="R998" s="24"/>
      <c r="S998" s="24">
        <v>60.727499999999999</v>
      </c>
      <c r="T998" s="8" t="s">
        <v>43</v>
      </c>
      <c r="U998" s="4"/>
      <c r="V998" s="4"/>
      <c r="W998" s="4"/>
      <c r="X998" s="4"/>
    </row>
    <row r="999" spans="1:24" ht="37.5" customHeight="1">
      <c r="A999" s="17" t="s">
        <v>1342</v>
      </c>
      <c r="B999" s="102" t="s">
        <v>1345</v>
      </c>
      <c r="C999" s="26" t="s">
        <v>1346</v>
      </c>
      <c r="D999" s="20" t="s">
        <v>61</v>
      </c>
      <c r="E999" s="24"/>
      <c r="F999" s="24"/>
      <c r="G999" s="24" t="s">
        <v>25</v>
      </c>
      <c r="H999" s="52"/>
      <c r="I999" s="24"/>
      <c r="J999" s="54" t="s">
        <v>25</v>
      </c>
      <c r="K999" s="52"/>
      <c r="L999" s="24"/>
      <c r="M999" s="24" t="s">
        <v>25</v>
      </c>
      <c r="N999" s="24"/>
      <c r="O999" s="24"/>
      <c r="P999" s="24" t="s">
        <v>25</v>
      </c>
      <c r="Q999" s="54"/>
      <c r="R999" s="24"/>
      <c r="S999" s="24">
        <v>45.42</v>
      </c>
      <c r="T999" s="8" t="s">
        <v>43</v>
      </c>
      <c r="U999" s="4"/>
      <c r="V999" s="4"/>
      <c r="W999" s="4"/>
      <c r="X999" s="4"/>
    </row>
    <row r="1000" spans="1:24" ht="37.5" customHeight="1">
      <c r="A1000" s="17" t="s">
        <v>1342</v>
      </c>
      <c r="B1000" s="102" t="s">
        <v>1347</v>
      </c>
      <c r="C1000" s="26" t="s">
        <v>1348</v>
      </c>
      <c r="D1000" s="20">
        <v>3.5150000000000001</v>
      </c>
      <c r="E1000" s="5">
        <v>9.3934999999999995</v>
      </c>
      <c r="F1000" s="7">
        <f t="shared" ref="F1000:F1001" si="484">D1000*E1000</f>
        <v>33.018152499999999</v>
      </c>
      <c r="G1000" s="24" t="s">
        <v>25</v>
      </c>
      <c r="H1000" s="24"/>
      <c r="I1000" s="24"/>
      <c r="J1000" s="24">
        <v>46.513300000000001</v>
      </c>
      <c r="K1000" s="5">
        <v>1.637</v>
      </c>
      <c r="L1000" s="7">
        <f t="shared" ref="L1000:L1006" si="485">J1000*K1000</f>
        <v>76.1422721</v>
      </c>
      <c r="M1000" s="24">
        <v>1.395</v>
      </c>
      <c r="N1000" s="5">
        <v>40.706699999999998</v>
      </c>
      <c r="O1000" s="14">
        <f t="shared" ref="O1000:O1001" si="486">M1000*N1000</f>
        <v>56.785846499999998</v>
      </c>
      <c r="P1000" s="24">
        <v>416.5</v>
      </c>
      <c r="Q1000" s="6">
        <v>0.105882</v>
      </c>
      <c r="R1000" s="14">
        <f t="shared" ref="R1000:R1001" si="487">P1000*Q1000</f>
        <v>44.099853000000003</v>
      </c>
      <c r="S1000" s="7">
        <f t="shared" ref="S1000:S1006" si="488">MEDIAN(F1000,I1000,L1000,O1000,R1000)</f>
        <v>50.442849750000001</v>
      </c>
      <c r="T1000" s="8" t="s">
        <v>26</v>
      </c>
      <c r="U1000" s="4"/>
      <c r="V1000" s="4"/>
      <c r="W1000" s="4"/>
      <c r="X1000" s="4"/>
    </row>
    <row r="1001" spans="1:24" ht="37.5" customHeight="1">
      <c r="A1001" s="17" t="s">
        <v>1342</v>
      </c>
      <c r="B1001" s="102" t="s">
        <v>1345</v>
      </c>
      <c r="C1001" s="26" t="s">
        <v>1349</v>
      </c>
      <c r="D1001" s="20">
        <v>7.03</v>
      </c>
      <c r="E1001" s="5">
        <v>9.3934999999999995</v>
      </c>
      <c r="F1001" s="7">
        <f t="shared" si="484"/>
        <v>66.036304999999999</v>
      </c>
      <c r="G1001" s="24" t="s">
        <v>25</v>
      </c>
      <c r="H1001" s="24"/>
      <c r="I1001" s="24"/>
      <c r="J1001" s="24">
        <v>72.034999999999997</v>
      </c>
      <c r="K1001" s="5">
        <v>1.637</v>
      </c>
      <c r="L1001" s="7">
        <f t="shared" si="485"/>
        <v>117.921295</v>
      </c>
      <c r="M1001" s="24">
        <v>2</v>
      </c>
      <c r="N1001" s="5">
        <v>40.706699999999998</v>
      </c>
      <c r="O1001" s="14">
        <f t="shared" si="486"/>
        <v>81.413399999999996</v>
      </c>
      <c r="P1001" s="24">
        <v>833</v>
      </c>
      <c r="Q1001" s="6">
        <v>0.105882</v>
      </c>
      <c r="R1001" s="14">
        <f t="shared" si="487"/>
        <v>88.199706000000006</v>
      </c>
      <c r="S1001" s="7">
        <f t="shared" si="488"/>
        <v>84.806553000000008</v>
      </c>
      <c r="T1001" s="8" t="s">
        <v>26</v>
      </c>
      <c r="U1001" s="4"/>
      <c r="V1001" s="4"/>
      <c r="W1001" s="4"/>
      <c r="X1001" s="4"/>
    </row>
    <row r="1002" spans="1:24" ht="37.5" customHeight="1">
      <c r="A1002" s="17" t="s">
        <v>1350</v>
      </c>
      <c r="B1002" s="102" t="s">
        <v>1351</v>
      </c>
      <c r="C1002" s="26" t="s">
        <v>1352</v>
      </c>
      <c r="D1002" s="20" t="s">
        <v>25</v>
      </c>
      <c r="E1002" s="24"/>
      <c r="F1002" s="24"/>
      <c r="G1002" s="24">
        <v>2.85</v>
      </c>
      <c r="H1002" s="5">
        <v>40.706699999999998</v>
      </c>
      <c r="I1002" s="7">
        <f t="shared" ref="I1002:I1005" si="489">G1002*H1002</f>
        <v>116.014095</v>
      </c>
      <c r="J1002" s="24">
        <v>52.11</v>
      </c>
      <c r="K1002" s="5">
        <v>1.637</v>
      </c>
      <c r="L1002" s="7">
        <f t="shared" si="485"/>
        <v>85.304069999999996</v>
      </c>
      <c r="M1002" s="24" t="s">
        <v>25</v>
      </c>
      <c r="N1002" s="24"/>
      <c r="O1002" s="24"/>
      <c r="P1002" s="24" t="s">
        <v>25</v>
      </c>
      <c r="Q1002" s="24"/>
      <c r="R1002" s="24"/>
      <c r="S1002" s="7">
        <f t="shared" si="488"/>
        <v>100.6590825</v>
      </c>
      <c r="T1002" s="8" t="s">
        <v>26</v>
      </c>
      <c r="U1002" s="4"/>
      <c r="V1002" s="4"/>
      <c r="W1002" s="4"/>
      <c r="X1002" s="4"/>
    </row>
    <row r="1003" spans="1:24" ht="37.5" customHeight="1">
      <c r="A1003" s="17" t="s">
        <v>1350</v>
      </c>
      <c r="B1003" s="102" t="s">
        <v>1351</v>
      </c>
      <c r="C1003" s="26" t="s">
        <v>1353</v>
      </c>
      <c r="D1003" s="20" t="s">
        <v>25</v>
      </c>
      <c r="E1003" s="24"/>
      <c r="F1003" s="24"/>
      <c r="G1003" s="24">
        <v>3.3</v>
      </c>
      <c r="H1003" s="5">
        <v>40.706699999999998</v>
      </c>
      <c r="I1003" s="7">
        <f t="shared" si="489"/>
        <v>134.33210999999997</v>
      </c>
      <c r="J1003" s="24">
        <v>60.32</v>
      </c>
      <c r="K1003" s="5">
        <v>1.637</v>
      </c>
      <c r="L1003" s="7">
        <f t="shared" si="485"/>
        <v>98.743840000000006</v>
      </c>
      <c r="M1003" s="24" t="s">
        <v>25</v>
      </c>
      <c r="N1003" s="24"/>
      <c r="O1003" s="24"/>
      <c r="P1003" s="24" t="s">
        <v>25</v>
      </c>
      <c r="Q1003" s="54"/>
      <c r="R1003" s="24"/>
      <c r="S1003" s="7">
        <f t="shared" si="488"/>
        <v>116.53797499999999</v>
      </c>
      <c r="T1003" s="8" t="s">
        <v>26</v>
      </c>
      <c r="U1003" s="4"/>
      <c r="V1003" s="4"/>
      <c r="W1003" s="4"/>
      <c r="X1003" s="4"/>
    </row>
    <row r="1004" spans="1:24" ht="37.5" customHeight="1">
      <c r="A1004" s="17" t="s">
        <v>1354</v>
      </c>
      <c r="B1004" s="102" t="s">
        <v>1355</v>
      </c>
      <c r="C1004" s="26" t="s">
        <v>1081</v>
      </c>
      <c r="D1004" s="20">
        <v>260</v>
      </c>
      <c r="E1004" s="5">
        <v>9.3934999999999995</v>
      </c>
      <c r="F1004" s="7">
        <f t="shared" ref="F1004:F1005" si="490">D1004*E1004</f>
        <v>2442.31</v>
      </c>
      <c r="G1004" s="24">
        <v>80</v>
      </c>
      <c r="H1004" s="5">
        <v>40.706699999999998</v>
      </c>
      <c r="I1004" s="7">
        <f t="shared" si="489"/>
        <v>3256.5360000000001</v>
      </c>
      <c r="J1004" s="24">
        <v>1440.87</v>
      </c>
      <c r="K1004" s="5">
        <v>1.637</v>
      </c>
      <c r="L1004" s="7">
        <f t="shared" si="485"/>
        <v>2358.7041899999999</v>
      </c>
      <c r="M1004" s="24">
        <v>41</v>
      </c>
      <c r="N1004" s="5">
        <v>40.706699999999998</v>
      </c>
      <c r="O1004" s="14">
        <f t="shared" ref="O1004:O1006" si="491">M1004*N1004</f>
        <v>1668.9747</v>
      </c>
      <c r="P1004" s="24">
        <v>54600</v>
      </c>
      <c r="Q1004" s="6">
        <v>0.105882</v>
      </c>
      <c r="R1004" s="14">
        <f t="shared" ref="R1004:R1006" si="492">P1004*Q1004</f>
        <v>5781.1572000000006</v>
      </c>
      <c r="S1004" s="7">
        <f t="shared" si="488"/>
        <v>2442.31</v>
      </c>
      <c r="T1004" s="8" t="s">
        <v>26</v>
      </c>
      <c r="U1004" s="4"/>
      <c r="V1004" s="4"/>
      <c r="W1004" s="4"/>
      <c r="X1004" s="4"/>
    </row>
    <row r="1005" spans="1:24" ht="37.5" customHeight="1">
      <c r="A1005" s="17" t="s">
        <v>1354</v>
      </c>
      <c r="B1005" s="102" t="s">
        <v>1355</v>
      </c>
      <c r="C1005" s="26" t="s">
        <v>290</v>
      </c>
      <c r="D1005" s="20">
        <v>325</v>
      </c>
      <c r="E1005" s="5">
        <v>9.3934999999999995</v>
      </c>
      <c r="F1005" s="7">
        <f t="shared" si="490"/>
        <v>3052.8874999999998</v>
      </c>
      <c r="G1005" s="24">
        <v>100</v>
      </c>
      <c r="H1005" s="5">
        <v>40.706699999999998</v>
      </c>
      <c r="I1005" s="7">
        <f t="shared" si="489"/>
        <v>4070.6699999999996</v>
      </c>
      <c r="J1005" s="24">
        <v>1801.0875000000001</v>
      </c>
      <c r="K1005" s="5">
        <v>1.637</v>
      </c>
      <c r="L1005" s="7">
        <f t="shared" si="485"/>
        <v>2948.3802375</v>
      </c>
      <c r="M1005" s="24">
        <v>51.25</v>
      </c>
      <c r="N1005" s="5">
        <v>40.706699999999998</v>
      </c>
      <c r="O1005" s="14">
        <f t="shared" si="491"/>
        <v>2086.2183749999999</v>
      </c>
      <c r="P1005" s="24">
        <v>68250</v>
      </c>
      <c r="Q1005" s="6">
        <v>0.105882</v>
      </c>
      <c r="R1005" s="14">
        <f t="shared" si="492"/>
        <v>7226.4465</v>
      </c>
      <c r="S1005" s="7">
        <f t="shared" si="488"/>
        <v>3052.8874999999998</v>
      </c>
      <c r="T1005" s="8" t="s">
        <v>26</v>
      </c>
      <c r="U1005" s="4"/>
      <c r="V1005" s="4"/>
      <c r="W1005" s="4"/>
      <c r="X1005" s="4"/>
    </row>
    <row r="1006" spans="1:24" ht="37.5" customHeight="1">
      <c r="A1006" s="17" t="s">
        <v>1354</v>
      </c>
      <c r="B1006" s="102" t="s">
        <v>1356</v>
      </c>
      <c r="C1006" s="26" t="s">
        <v>275</v>
      </c>
      <c r="D1006" s="20" t="s">
        <v>25</v>
      </c>
      <c r="E1006" s="24"/>
      <c r="F1006" s="24"/>
      <c r="G1006" s="24" t="s">
        <v>25</v>
      </c>
      <c r="H1006" s="24"/>
      <c r="I1006" s="24"/>
      <c r="J1006" s="24">
        <v>2873.35</v>
      </c>
      <c r="K1006" s="5">
        <v>1.637</v>
      </c>
      <c r="L1006" s="7">
        <f t="shared" si="485"/>
        <v>4703.6739500000003</v>
      </c>
      <c r="M1006" s="156">
        <v>24.8</v>
      </c>
      <c r="N1006" s="5">
        <v>40.706699999999998</v>
      </c>
      <c r="O1006" s="14">
        <f t="shared" si="491"/>
        <v>1009.52616</v>
      </c>
      <c r="P1006" s="24">
        <v>66354.5</v>
      </c>
      <c r="Q1006" s="6">
        <v>0.105882</v>
      </c>
      <c r="R1006" s="14">
        <f t="shared" si="492"/>
        <v>7025.7471690000002</v>
      </c>
      <c r="S1006" s="7">
        <f t="shared" si="488"/>
        <v>4703.6739500000003</v>
      </c>
      <c r="T1006" s="8" t="s">
        <v>26</v>
      </c>
      <c r="U1006" s="4"/>
      <c r="V1006" s="4"/>
      <c r="W1006" s="4"/>
      <c r="X1006" s="4"/>
    </row>
    <row r="1007" spans="1:24" ht="37.5" customHeight="1">
      <c r="A1007" s="17" t="s">
        <v>1357</v>
      </c>
      <c r="B1007" s="102" t="s">
        <v>933</v>
      </c>
      <c r="C1007" s="26" t="s">
        <v>1358</v>
      </c>
      <c r="D1007" s="20" t="s">
        <v>25</v>
      </c>
      <c r="E1007" s="24"/>
      <c r="F1007" s="24"/>
      <c r="G1007" s="24" t="s">
        <v>25</v>
      </c>
      <c r="H1007" s="24"/>
      <c r="I1007" s="24"/>
      <c r="J1007" s="24" t="s">
        <v>25</v>
      </c>
      <c r="K1007" s="24"/>
      <c r="L1007" s="24"/>
      <c r="M1007" s="24" t="s">
        <v>25</v>
      </c>
      <c r="N1007" s="24"/>
      <c r="O1007" s="24"/>
      <c r="P1007" s="24" t="s">
        <v>25</v>
      </c>
      <c r="Q1007" s="54"/>
      <c r="R1007" s="24"/>
      <c r="S1007" s="24">
        <v>25.827500000000001</v>
      </c>
      <c r="T1007" s="79" t="s">
        <v>43</v>
      </c>
      <c r="U1007" s="4"/>
      <c r="V1007" s="4"/>
      <c r="W1007" s="4"/>
      <c r="X1007" s="4"/>
    </row>
    <row r="1008" spans="1:24" ht="37.5" customHeight="1">
      <c r="A1008" s="17" t="s">
        <v>1357</v>
      </c>
      <c r="B1008" s="102" t="s">
        <v>933</v>
      </c>
      <c r="C1008" s="26" t="s">
        <v>728</v>
      </c>
      <c r="D1008" s="20" t="s">
        <v>25</v>
      </c>
      <c r="E1008" s="24"/>
      <c r="F1008" s="24"/>
      <c r="G1008" s="24" t="s">
        <v>25</v>
      </c>
      <c r="H1008" s="24"/>
      <c r="I1008" s="24"/>
      <c r="J1008" s="24" t="s">
        <v>25</v>
      </c>
      <c r="K1008" s="24"/>
      <c r="L1008" s="24"/>
      <c r="M1008" s="24" t="s">
        <v>25</v>
      </c>
      <c r="N1008" s="24"/>
      <c r="O1008" s="24"/>
      <c r="P1008" s="24" t="s">
        <v>25</v>
      </c>
      <c r="Q1008" s="54"/>
      <c r="R1008" s="24"/>
      <c r="S1008" s="24">
        <v>44.718000000000004</v>
      </c>
      <c r="T1008" s="79" t="s">
        <v>43</v>
      </c>
      <c r="U1008" s="4"/>
      <c r="V1008" s="4"/>
      <c r="W1008" s="4"/>
      <c r="X1008" s="4"/>
    </row>
    <row r="1009" spans="1:24" ht="37.5" customHeight="1">
      <c r="A1009" s="17" t="s">
        <v>1357</v>
      </c>
      <c r="B1009" s="102" t="s">
        <v>933</v>
      </c>
      <c r="C1009" s="26" t="s">
        <v>279</v>
      </c>
      <c r="D1009" s="20" t="s">
        <v>25</v>
      </c>
      <c r="E1009" s="24"/>
      <c r="F1009" s="24"/>
      <c r="G1009" s="24" t="s">
        <v>25</v>
      </c>
      <c r="H1009" s="24"/>
      <c r="I1009" s="24"/>
      <c r="J1009" s="24" t="s">
        <v>61</v>
      </c>
      <c r="K1009" s="24"/>
      <c r="L1009" s="24"/>
      <c r="M1009" s="24" t="s">
        <v>25</v>
      </c>
      <c r="N1009" s="24"/>
      <c r="O1009" s="24"/>
      <c r="P1009" s="24" t="s">
        <v>25</v>
      </c>
      <c r="Q1009" s="54"/>
      <c r="R1009" s="24"/>
      <c r="S1009" s="24">
        <v>39.0518</v>
      </c>
      <c r="T1009" s="79" t="s">
        <v>43</v>
      </c>
      <c r="U1009" s="4"/>
      <c r="V1009" s="4"/>
      <c r="W1009" s="4"/>
      <c r="X1009" s="4"/>
    </row>
    <row r="1010" spans="1:24" ht="37.5" customHeight="1">
      <c r="A1010" s="17" t="s">
        <v>1357</v>
      </c>
      <c r="B1010" s="102" t="s">
        <v>933</v>
      </c>
      <c r="C1010" s="26" t="s">
        <v>537</v>
      </c>
      <c r="D1010" s="20" t="s">
        <v>25</v>
      </c>
      <c r="E1010" s="24"/>
      <c r="F1010" s="24"/>
      <c r="G1010" s="24" t="s">
        <v>25</v>
      </c>
      <c r="H1010" s="24"/>
      <c r="I1010" s="24"/>
      <c r="J1010" s="24" t="s">
        <v>61</v>
      </c>
      <c r="K1010" s="52"/>
      <c r="L1010" s="24"/>
      <c r="M1010" s="24" t="s">
        <v>25</v>
      </c>
      <c r="N1010" s="24"/>
      <c r="O1010" s="24"/>
      <c r="P1010" s="24" t="s">
        <v>25</v>
      </c>
      <c r="Q1010" s="24"/>
      <c r="R1010" s="24"/>
      <c r="S1010" s="24">
        <v>79.471000000000004</v>
      </c>
      <c r="T1010" s="79" t="s">
        <v>43</v>
      </c>
      <c r="U1010" s="4"/>
      <c r="V1010" s="4"/>
      <c r="W1010" s="4"/>
      <c r="X1010" s="4"/>
    </row>
    <row r="1011" spans="1:24" ht="37.5" customHeight="1">
      <c r="A1011" s="17" t="s">
        <v>1357</v>
      </c>
      <c r="B1011" s="102" t="s">
        <v>553</v>
      </c>
      <c r="C1011" s="26" t="s">
        <v>34</v>
      </c>
      <c r="D1011" s="20" t="s">
        <v>25</v>
      </c>
      <c r="E1011" s="24"/>
      <c r="F1011" s="24"/>
      <c r="G1011" s="24" t="s">
        <v>25</v>
      </c>
      <c r="H1011" s="24"/>
      <c r="I1011" s="24"/>
      <c r="J1011" s="24">
        <v>2.9055</v>
      </c>
      <c r="K1011" s="5">
        <v>1.637</v>
      </c>
      <c r="L1011" s="7">
        <f t="shared" ref="L1011:L1012" si="493">J1011*K1011</f>
        <v>4.7563034999999996</v>
      </c>
      <c r="M1011" s="156">
        <v>0.30049999999999999</v>
      </c>
      <c r="N1011" s="5">
        <v>40.706699999999998</v>
      </c>
      <c r="O1011" s="14">
        <f t="shared" ref="O1011:O1012" si="494">M1011*N1011</f>
        <v>12.232363349999998</v>
      </c>
      <c r="P1011" s="24" t="s">
        <v>25</v>
      </c>
      <c r="Q1011" s="24"/>
      <c r="R1011" s="24"/>
      <c r="S1011" s="155">
        <f t="shared" ref="S1011:S1012" si="495">MEDIAN(F1011,I1011,L1011,O1011,R1011)</f>
        <v>8.4943334249999989</v>
      </c>
      <c r="T1011" s="8" t="s">
        <v>26</v>
      </c>
      <c r="U1011" s="4"/>
      <c r="V1011" s="4"/>
      <c r="W1011" s="4"/>
      <c r="X1011" s="4"/>
    </row>
    <row r="1012" spans="1:24" ht="37.5" customHeight="1">
      <c r="A1012" s="17" t="s">
        <v>1357</v>
      </c>
      <c r="B1012" s="102" t="s">
        <v>848</v>
      </c>
      <c r="C1012" s="26" t="s">
        <v>36</v>
      </c>
      <c r="D1012" s="20" t="s">
        <v>25</v>
      </c>
      <c r="E1012" s="24"/>
      <c r="F1012" s="24"/>
      <c r="G1012" s="24" t="s">
        <v>25</v>
      </c>
      <c r="H1012" s="24"/>
      <c r="I1012" s="24"/>
      <c r="J1012" s="24">
        <v>5.8109999999999999</v>
      </c>
      <c r="K1012" s="5">
        <v>1.637</v>
      </c>
      <c r="L1012" s="7">
        <f t="shared" si="493"/>
        <v>9.5126069999999991</v>
      </c>
      <c r="M1012" s="24">
        <v>0.60099999999999998</v>
      </c>
      <c r="N1012" s="5">
        <v>40.706699999999998</v>
      </c>
      <c r="O1012" s="14">
        <f t="shared" si="494"/>
        <v>24.464726699999996</v>
      </c>
      <c r="P1012" s="24" t="s">
        <v>25</v>
      </c>
      <c r="Q1012" s="24"/>
      <c r="R1012" s="24"/>
      <c r="S1012" s="7">
        <f t="shared" si="495"/>
        <v>16.988666849999998</v>
      </c>
      <c r="T1012" s="8" t="s">
        <v>26</v>
      </c>
      <c r="U1012" s="4"/>
      <c r="V1012" s="4"/>
      <c r="W1012" s="4"/>
      <c r="X1012" s="4"/>
    </row>
    <row r="1013" spans="1:24" ht="37.5" customHeight="1">
      <c r="A1013" s="17" t="s">
        <v>1359</v>
      </c>
      <c r="B1013" s="102" t="s">
        <v>1360</v>
      </c>
      <c r="C1013" s="26" t="s">
        <v>1361</v>
      </c>
      <c r="D1013" s="20" t="s">
        <v>25</v>
      </c>
      <c r="E1013" s="24"/>
      <c r="F1013" s="24"/>
      <c r="G1013" s="24" t="s">
        <v>25</v>
      </c>
      <c r="H1013" s="24"/>
      <c r="I1013" s="24"/>
      <c r="J1013" s="24" t="s">
        <v>25</v>
      </c>
      <c r="K1013" s="69"/>
      <c r="L1013" s="24"/>
      <c r="M1013" s="24" t="s">
        <v>25</v>
      </c>
      <c r="N1013" s="24"/>
      <c r="O1013" s="24"/>
      <c r="P1013" s="24" t="s">
        <v>25</v>
      </c>
      <c r="Q1013" s="24"/>
      <c r="R1013" s="24"/>
      <c r="S1013" s="24" t="s">
        <v>25</v>
      </c>
      <c r="T1013" s="8" t="s">
        <v>62</v>
      </c>
      <c r="U1013" s="4"/>
      <c r="V1013" s="4"/>
      <c r="W1013" s="4"/>
      <c r="X1013" s="4"/>
    </row>
    <row r="1014" spans="1:24" ht="37.5" customHeight="1">
      <c r="A1014" s="17" t="s">
        <v>1359</v>
      </c>
      <c r="B1014" s="102" t="s">
        <v>1362</v>
      </c>
      <c r="C1014" s="26" t="s">
        <v>784</v>
      </c>
      <c r="D1014" s="20" t="s">
        <v>25</v>
      </c>
      <c r="E1014" s="24"/>
      <c r="F1014" s="24"/>
      <c r="G1014" s="24">
        <v>2.29</v>
      </c>
      <c r="H1014" s="5">
        <v>40.706699999999998</v>
      </c>
      <c r="I1014" s="7">
        <f t="shared" ref="I1014:I1020" si="496">G1014*H1014</f>
        <v>93.21834299999999</v>
      </c>
      <c r="J1014" s="24">
        <v>76.801400000000001</v>
      </c>
      <c r="K1014" s="5">
        <v>1.637</v>
      </c>
      <c r="L1014" s="7">
        <f t="shared" ref="L1014:L1018" si="497">J1014*K1014</f>
        <v>125.7238918</v>
      </c>
      <c r="M1014" s="24" t="s">
        <v>25</v>
      </c>
      <c r="N1014" s="24"/>
      <c r="O1014" s="24"/>
      <c r="P1014" s="24" t="s">
        <v>25</v>
      </c>
      <c r="Q1014" s="24"/>
      <c r="R1014" s="24"/>
      <c r="S1014" s="7">
        <f t="shared" ref="S1014:S1020" si="498">MEDIAN(F1014,I1014,L1014,O1014,R1014)</f>
        <v>109.4711174</v>
      </c>
      <c r="T1014" s="8" t="s">
        <v>26</v>
      </c>
      <c r="U1014" s="4"/>
      <c r="V1014" s="4"/>
      <c r="W1014" s="4"/>
      <c r="X1014" s="4"/>
    </row>
    <row r="1015" spans="1:24" ht="37.5" customHeight="1">
      <c r="A1015" s="17" t="s">
        <v>1359</v>
      </c>
      <c r="B1015" s="102" t="s">
        <v>1363</v>
      </c>
      <c r="C1015" s="26" t="s">
        <v>1364</v>
      </c>
      <c r="D1015" s="20">
        <v>19.378599999999999</v>
      </c>
      <c r="E1015" s="5">
        <v>9.3934999999999995</v>
      </c>
      <c r="F1015" s="7">
        <f t="shared" ref="F1015:F1020" si="499">D1015*E1015</f>
        <v>182.03287909999997</v>
      </c>
      <c r="G1015" s="24">
        <v>4.2013999999999996</v>
      </c>
      <c r="H1015" s="5">
        <v>40.706699999999998</v>
      </c>
      <c r="I1015" s="7">
        <f t="shared" si="496"/>
        <v>171.02512937999998</v>
      </c>
      <c r="J1015" s="24">
        <v>112.6343</v>
      </c>
      <c r="K1015" s="5">
        <v>1.637</v>
      </c>
      <c r="L1015" s="7">
        <f t="shared" si="497"/>
        <v>184.3823491</v>
      </c>
      <c r="M1015" s="24" t="s">
        <v>25</v>
      </c>
      <c r="N1015" s="24"/>
      <c r="O1015" s="24"/>
      <c r="P1015" s="24">
        <v>1942.8570999999999</v>
      </c>
      <c r="Q1015" s="6">
        <v>0.105882</v>
      </c>
      <c r="R1015" s="14">
        <f t="shared" ref="R1015:R1018" si="500">P1015*Q1015</f>
        <v>205.7135954622</v>
      </c>
      <c r="S1015" s="7">
        <f t="shared" si="498"/>
        <v>183.2076141</v>
      </c>
      <c r="T1015" s="8" t="s">
        <v>26</v>
      </c>
      <c r="U1015" s="4"/>
      <c r="V1015" s="4"/>
      <c r="W1015" s="4"/>
      <c r="X1015" s="4"/>
    </row>
    <row r="1016" spans="1:24" ht="37.5" customHeight="1">
      <c r="A1016" s="17" t="s">
        <v>1359</v>
      </c>
      <c r="B1016" s="102" t="s">
        <v>1365</v>
      </c>
      <c r="C1016" s="26" t="s">
        <v>1361</v>
      </c>
      <c r="D1016" s="20">
        <v>249</v>
      </c>
      <c r="E1016" s="5">
        <v>9.3934999999999995</v>
      </c>
      <c r="F1016" s="7">
        <f t="shared" si="499"/>
        <v>2338.9814999999999</v>
      </c>
      <c r="G1016" s="24">
        <v>57.96</v>
      </c>
      <c r="H1016" s="5">
        <v>40.706699999999998</v>
      </c>
      <c r="I1016" s="7">
        <f t="shared" si="496"/>
        <v>2359.3603319999997</v>
      </c>
      <c r="J1016" s="24">
        <v>2248.0374999999999</v>
      </c>
      <c r="K1016" s="5">
        <v>1.637</v>
      </c>
      <c r="L1016" s="7">
        <f t="shared" si="497"/>
        <v>3680.0373875</v>
      </c>
      <c r="M1016" s="24">
        <v>58.37</v>
      </c>
      <c r="N1016" s="5">
        <v>40.706699999999998</v>
      </c>
      <c r="O1016" s="14">
        <f t="shared" ref="O1016:O1020" si="501">M1016*N1016</f>
        <v>2376.0500789999996</v>
      </c>
      <c r="P1016" s="24">
        <v>29731</v>
      </c>
      <c r="Q1016" s="6">
        <v>0.105882</v>
      </c>
      <c r="R1016" s="14">
        <f t="shared" si="500"/>
        <v>3147.977742</v>
      </c>
      <c r="S1016" s="7">
        <f t="shared" si="498"/>
        <v>2376.0500789999996</v>
      </c>
      <c r="T1016" s="8" t="s">
        <v>26</v>
      </c>
      <c r="U1016" s="4"/>
      <c r="V1016" s="4"/>
      <c r="W1016" s="4"/>
      <c r="X1016" s="4"/>
    </row>
    <row r="1017" spans="1:24" ht="37.5" customHeight="1">
      <c r="A1017" s="17" t="s">
        <v>1359</v>
      </c>
      <c r="B1017" s="102" t="s">
        <v>1365</v>
      </c>
      <c r="C1017" s="26" t="s">
        <v>1366</v>
      </c>
      <c r="D1017" s="20">
        <v>518</v>
      </c>
      <c r="E1017" s="5">
        <v>9.3934999999999995</v>
      </c>
      <c r="F1017" s="7">
        <f t="shared" si="499"/>
        <v>4865.8329999999996</v>
      </c>
      <c r="G1017" s="24">
        <v>129.37</v>
      </c>
      <c r="H1017" s="5">
        <v>40.706699999999998</v>
      </c>
      <c r="I1017" s="7">
        <f t="shared" si="496"/>
        <v>5266.2257790000003</v>
      </c>
      <c r="J1017" s="24">
        <v>4943.17</v>
      </c>
      <c r="K1017" s="5">
        <v>1.637</v>
      </c>
      <c r="L1017" s="7">
        <f t="shared" si="497"/>
        <v>8091.96929</v>
      </c>
      <c r="M1017" s="24">
        <v>130.58000000000001</v>
      </c>
      <c r="N1017" s="5">
        <v>40.706699999999998</v>
      </c>
      <c r="O1017" s="14">
        <f t="shared" si="501"/>
        <v>5315.4808860000003</v>
      </c>
      <c r="P1017" s="24">
        <v>92280</v>
      </c>
      <c r="Q1017" s="6">
        <v>0.105882</v>
      </c>
      <c r="R1017" s="14">
        <f t="shared" si="500"/>
        <v>9770.7909600000003</v>
      </c>
      <c r="S1017" s="7">
        <f t="shared" si="498"/>
        <v>5315.4808860000003</v>
      </c>
      <c r="T1017" s="8" t="s">
        <v>26</v>
      </c>
      <c r="U1017" s="4"/>
      <c r="V1017" s="4"/>
      <c r="W1017" s="4"/>
      <c r="X1017" s="4"/>
    </row>
    <row r="1018" spans="1:24" ht="53.25" customHeight="1">
      <c r="A1018" s="17" t="s">
        <v>1359</v>
      </c>
      <c r="B1018" s="102" t="s">
        <v>1365</v>
      </c>
      <c r="C1018" s="26" t="s">
        <v>859</v>
      </c>
      <c r="D1018" s="20">
        <v>1265</v>
      </c>
      <c r="E1018" s="5">
        <v>9.3934999999999995</v>
      </c>
      <c r="F1018" s="7">
        <f t="shared" si="499"/>
        <v>11882.7775</v>
      </c>
      <c r="G1018" s="24">
        <v>303.25</v>
      </c>
      <c r="H1018" s="5">
        <v>40.706699999999998</v>
      </c>
      <c r="I1018" s="7">
        <f t="shared" si="496"/>
        <v>12344.306774999999</v>
      </c>
      <c r="J1018" s="24">
        <v>11545.81</v>
      </c>
      <c r="K1018" s="5">
        <v>1.637</v>
      </c>
      <c r="L1018" s="7">
        <f t="shared" si="497"/>
        <v>18900.490969999999</v>
      </c>
      <c r="M1018" s="24">
        <v>439.99</v>
      </c>
      <c r="N1018" s="5">
        <v>40.706699999999998</v>
      </c>
      <c r="O1018" s="14">
        <f t="shared" si="501"/>
        <v>17910.540933</v>
      </c>
      <c r="P1018" s="24">
        <v>181473</v>
      </c>
      <c r="Q1018" s="6">
        <v>0.105882</v>
      </c>
      <c r="R1018" s="14">
        <f t="shared" si="500"/>
        <v>19214.724185999999</v>
      </c>
      <c r="S1018" s="7">
        <f t="shared" si="498"/>
        <v>17910.540933</v>
      </c>
      <c r="T1018" s="8" t="s">
        <v>26</v>
      </c>
      <c r="U1018" s="4"/>
      <c r="V1018" s="4"/>
      <c r="W1018" s="4"/>
      <c r="X1018" s="4"/>
    </row>
    <row r="1019" spans="1:24" ht="37.5" customHeight="1">
      <c r="A1019" s="17" t="s">
        <v>1367</v>
      </c>
      <c r="B1019" s="102" t="s">
        <v>1368</v>
      </c>
      <c r="C1019" s="26" t="s">
        <v>1369</v>
      </c>
      <c r="D1019" s="20">
        <v>3.6</v>
      </c>
      <c r="E1019" s="5">
        <v>9.3934999999999995</v>
      </c>
      <c r="F1019" s="7">
        <f t="shared" si="499"/>
        <v>33.816600000000001</v>
      </c>
      <c r="G1019" s="24">
        <v>1.0249999999999999</v>
      </c>
      <c r="H1019" s="5">
        <v>40.706699999999998</v>
      </c>
      <c r="I1019" s="7">
        <f t="shared" si="496"/>
        <v>41.724367499999993</v>
      </c>
      <c r="J1019" s="24" t="s">
        <v>25</v>
      </c>
      <c r="K1019" s="24"/>
      <c r="L1019" s="24"/>
      <c r="M1019" s="24">
        <v>1.3332999999999999</v>
      </c>
      <c r="N1019" s="5">
        <v>40.706699999999998</v>
      </c>
      <c r="O1019" s="14">
        <f t="shared" si="501"/>
        <v>54.274243109999993</v>
      </c>
      <c r="P1019" s="24" t="s">
        <v>25</v>
      </c>
      <c r="Q1019" s="24"/>
      <c r="R1019" s="24"/>
      <c r="S1019" s="7">
        <f t="shared" si="498"/>
        <v>41.724367499999993</v>
      </c>
      <c r="T1019" s="8" t="s">
        <v>26</v>
      </c>
      <c r="U1019" s="4"/>
      <c r="V1019" s="4"/>
      <c r="W1019" s="4"/>
      <c r="X1019" s="4"/>
    </row>
    <row r="1020" spans="1:24" ht="37.5" customHeight="1">
      <c r="A1020" s="17" t="s">
        <v>1367</v>
      </c>
      <c r="B1020" s="102" t="s">
        <v>1368</v>
      </c>
      <c r="C1020" s="26" t="s">
        <v>1370</v>
      </c>
      <c r="D1020" s="20">
        <v>7.2</v>
      </c>
      <c r="E1020" s="5">
        <v>9.3934999999999995</v>
      </c>
      <c r="F1020" s="7">
        <f t="shared" si="499"/>
        <v>67.633200000000002</v>
      </c>
      <c r="G1020" s="24">
        <v>2.0499999999999998</v>
      </c>
      <c r="H1020" s="5">
        <v>40.706699999999998</v>
      </c>
      <c r="I1020" s="7">
        <f t="shared" si="496"/>
        <v>83.448734999999985</v>
      </c>
      <c r="J1020" s="24" t="s">
        <v>25</v>
      </c>
      <c r="K1020" s="24"/>
      <c r="L1020" s="24"/>
      <c r="M1020" s="24">
        <v>2.6667000000000001</v>
      </c>
      <c r="N1020" s="5">
        <v>40.706699999999998</v>
      </c>
      <c r="O1020" s="14">
        <f t="shared" si="501"/>
        <v>108.55255688999999</v>
      </c>
      <c r="P1020" s="24" t="s">
        <v>25</v>
      </c>
      <c r="Q1020" s="24"/>
      <c r="R1020" s="24"/>
      <c r="S1020" s="7">
        <f t="shared" si="498"/>
        <v>83.448734999999985</v>
      </c>
      <c r="T1020" s="8" t="s">
        <v>26</v>
      </c>
      <c r="U1020" s="4"/>
      <c r="V1020" s="4"/>
      <c r="W1020" s="4"/>
      <c r="X1020" s="4"/>
    </row>
    <row r="1021" spans="1:24" ht="37.5" customHeight="1">
      <c r="A1021" s="17" t="s">
        <v>1367</v>
      </c>
      <c r="B1021" s="31" t="s">
        <v>1371</v>
      </c>
      <c r="C1021" s="26" t="s">
        <v>1372</v>
      </c>
      <c r="D1021" s="20" t="s">
        <v>25</v>
      </c>
      <c r="E1021" s="24"/>
      <c r="F1021" s="24"/>
      <c r="G1021" s="24" t="s">
        <v>25</v>
      </c>
      <c r="H1021" s="24"/>
      <c r="I1021" s="24"/>
      <c r="J1021" s="54" t="s">
        <v>25</v>
      </c>
      <c r="K1021" s="24"/>
      <c r="L1021" s="24"/>
      <c r="M1021" s="24" t="s">
        <v>25</v>
      </c>
      <c r="N1021" s="52"/>
      <c r="O1021" s="24"/>
      <c r="P1021" s="24" t="s">
        <v>25</v>
      </c>
      <c r="Q1021" s="24"/>
      <c r="R1021" s="24"/>
      <c r="S1021" s="24" t="s">
        <v>25</v>
      </c>
      <c r="T1021" s="8" t="s">
        <v>62</v>
      </c>
      <c r="U1021" s="4"/>
      <c r="V1021" s="4"/>
      <c r="W1021" s="4"/>
      <c r="X1021" s="4"/>
    </row>
    <row r="1022" spans="1:24" ht="37.5" customHeight="1">
      <c r="A1022" s="17" t="s">
        <v>1367</v>
      </c>
      <c r="B1022" s="102" t="s">
        <v>1373</v>
      </c>
      <c r="C1022" s="26" t="s">
        <v>1374</v>
      </c>
      <c r="D1022" s="20" t="s">
        <v>61</v>
      </c>
      <c r="E1022" s="24"/>
      <c r="F1022" s="24"/>
      <c r="G1022" s="24" t="s">
        <v>25</v>
      </c>
      <c r="H1022" s="24"/>
      <c r="I1022" s="24"/>
      <c r="J1022" s="54" t="s">
        <v>25</v>
      </c>
      <c r="K1022" s="24"/>
      <c r="L1022" s="24"/>
      <c r="M1022" s="24" t="s">
        <v>25</v>
      </c>
      <c r="N1022" s="24"/>
      <c r="O1022" s="24"/>
      <c r="P1022" s="24" t="s">
        <v>25</v>
      </c>
      <c r="Q1022" s="97"/>
      <c r="R1022" s="24"/>
      <c r="S1022" s="24" t="s">
        <v>25</v>
      </c>
      <c r="T1022" s="8" t="s">
        <v>62</v>
      </c>
      <c r="U1022" s="4"/>
      <c r="V1022" s="4"/>
      <c r="W1022" s="4"/>
      <c r="X1022" s="4"/>
    </row>
    <row r="1023" spans="1:24" ht="37.5" customHeight="1">
      <c r="A1023" s="17" t="s">
        <v>1367</v>
      </c>
      <c r="B1023" s="102" t="s">
        <v>1373</v>
      </c>
      <c r="C1023" s="26" t="s">
        <v>1375</v>
      </c>
      <c r="D1023" s="20" t="s">
        <v>61</v>
      </c>
      <c r="E1023" s="24"/>
      <c r="F1023" s="24"/>
      <c r="G1023" s="24" t="s">
        <v>25</v>
      </c>
      <c r="H1023" s="24"/>
      <c r="I1023" s="24"/>
      <c r="J1023" s="24" t="s">
        <v>25</v>
      </c>
      <c r="K1023" s="24"/>
      <c r="L1023" s="24"/>
      <c r="M1023" s="24" t="s">
        <v>25</v>
      </c>
      <c r="N1023" s="24"/>
      <c r="O1023" s="24"/>
      <c r="P1023" s="24" t="s">
        <v>25</v>
      </c>
      <c r="Q1023" s="54"/>
      <c r="R1023" s="24"/>
      <c r="S1023" s="24">
        <v>107.63</v>
      </c>
      <c r="T1023" s="8" t="s">
        <v>43</v>
      </c>
      <c r="U1023" s="4"/>
      <c r="V1023" s="4"/>
      <c r="W1023" s="4"/>
      <c r="X1023" s="4"/>
    </row>
    <row r="1024" spans="1:24" ht="37.5" customHeight="1">
      <c r="A1024" s="17" t="s">
        <v>1376</v>
      </c>
      <c r="B1024" s="102" t="s">
        <v>1377</v>
      </c>
      <c r="C1024" s="26" t="s">
        <v>1378</v>
      </c>
      <c r="D1024" s="20" t="s">
        <v>25</v>
      </c>
      <c r="E1024" s="24"/>
      <c r="F1024" s="24"/>
      <c r="G1024" s="24" t="s">
        <v>25</v>
      </c>
      <c r="H1024" s="52"/>
      <c r="I1024" s="24"/>
      <c r="J1024" s="54" t="s">
        <v>25</v>
      </c>
      <c r="K1024" s="24"/>
      <c r="L1024" s="24"/>
      <c r="M1024" s="24" t="s">
        <v>25</v>
      </c>
      <c r="N1024" s="24"/>
      <c r="O1024" s="24"/>
      <c r="P1024" s="24" t="s">
        <v>25</v>
      </c>
      <c r="Q1024" s="52"/>
      <c r="R1024" s="24"/>
      <c r="S1024" s="24" t="s">
        <v>25</v>
      </c>
      <c r="T1024" s="8" t="s">
        <v>62</v>
      </c>
      <c r="U1024" s="4"/>
      <c r="V1024" s="4"/>
      <c r="W1024" s="4"/>
      <c r="X1024" s="4"/>
    </row>
    <row r="1025" spans="1:24" ht="37.5" customHeight="1">
      <c r="A1025" s="17" t="s">
        <v>1376</v>
      </c>
      <c r="B1025" s="31" t="s">
        <v>1379</v>
      </c>
      <c r="C1025" s="65" t="s">
        <v>1380</v>
      </c>
      <c r="D1025" s="24" t="s">
        <v>25</v>
      </c>
      <c r="E1025" s="24"/>
      <c r="F1025" s="24"/>
      <c r="G1025" s="24" t="s">
        <v>25</v>
      </c>
      <c r="H1025" s="52"/>
      <c r="I1025" s="24"/>
      <c r="J1025" s="54" t="s">
        <v>25</v>
      </c>
      <c r="K1025" s="24"/>
      <c r="L1025" s="24"/>
      <c r="M1025" s="24" t="s">
        <v>25</v>
      </c>
      <c r="N1025" s="24"/>
      <c r="O1025" s="24"/>
      <c r="P1025" s="24" t="s">
        <v>25</v>
      </c>
      <c r="Q1025" s="52"/>
      <c r="R1025" s="24"/>
      <c r="S1025" s="24">
        <v>133.06</v>
      </c>
      <c r="T1025" s="8" t="s">
        <v>43</v>
      </c>
      <c r="U1025" s="4"/>
      <c r="V1025" s="4"/>
      <c r="W1025" s="4"/>
      <c r="X1025" s="4"/>
    </row>
    <row r="1026" spans="1:24" ht="37.5" customHeight="1">
      <c r="A1026" s="17" t="s">
        <v>1376</v>
      </c>
      <c r="B1026" s="31" t="s">
        <v>1379</v>
      </c>
      <c r="C1026" s="65" t="s">
        <v>1381</v>
      </c>
      <c r="D1026" s="24" t="s">
        <v>25</v>
      </c>
      <c r="E1026" s="24"/>
      <c r="F1026" s="24"/>
      <c r="G1026" s="24" t="s">
        <v>25</v>
      </c>
      <c r="H1026" s="24"/>
      <c r="I1026" s="24"/>
      <c r="J1026" s="54" t="s">
        <v>25</v>
      </c>
      <c r="K1026" s="24"/>
      <c r="L1026" s="24"/>
      <c r="M1026" s="24" t="s">
        <v>25</v>
      </c>
      <c r="N1026" s="52"/>
      <c r="O1026" s="24"/>
      <c r="P1026" s="24" t="s">
        <v>25</v>
      </c>
      <c r="Q1026" s="52"/>
      <c r="R1026" s="24"/>
      <c r="S1026" s="24">
        <v>291.81400000000002</v>
      </c>
      <c r="T1026" s="8" t="s">
        <v>43</v>
      </c>
      <c r="U1026" s="4"/>
      <c r="V1026" s="4"/>
      <c r="W1026" s="4"/>
      <c r="X1026" s="4"/>
    </row>
    <row r="1027" spans="1:24" ht="37.5" customHeight="1">
      <c r="A1027" s="17" t="s">
        <v>1376</v>
      </c>
      <c r="B1027" s="31" t="s">
        <v>1382</v>
      </c>
      <c r="C1027" s="65" t="s">
        <v>1383</v>
      </c>
      <c r="D1027" s="24" t="s">
        <v>25</v>
      </c>
      <c r="E1027" s="24"/>
      <c r="F1027" s="24"/>
      <c r="G1027" s="24" t="s">
        <v>25</v>
      </c>
      <c r="H1027" s="24"/>
      <c r="I1027" s="24"/>
      <c r="J1027" s="54" t="s">
        <v>25</v>
      </c>
      <c r="K1027" s="24"/>
      <c r="L1027" s="24"/>
      <c r="M1027" s="24" t="s">
        <v>25</v>
      </c>
      <c r="N1027" s="52"/>
      <c r="O1027" s="24"/>
      <c r="P1027" s="24" t="s">
        <v>25</v>
      </c>
      <c r="Q1027" s="54"/>
      <c r="R1027" s="24"/>
      <c r="S1027" s="24" t="s">
        <v>25</v>
      </c>
      <c r="T1027" s="8" t="s">
        <v>62</v>
      </c>
      <c r="U1027" s="4"/>
      <c r="V1027" s="4"/>
      <c r="W1027" s="4"/>
      <c r="X1027" s="4"/>
    </row>
    <row r="1028" spans="1:24" ht="37.5" customHeight="1">
      <c r="A1028" s="17" t="s">
        <v>1384</v>
      </c>
      <c r="B1028" s="31" t="s">
        <v>1385</v>
      </c>
      <c r="C1028" s="26" t="s">
        <v>1386</v>
      </c>
      <c r="D1028" s="20">
        <v>388.75</v>
      </c>
      <c r="E1028" s="5">
        <v>9.3934999999999995</v>
      </c>
      <c r="F1028" s="7">
        <f t="shared" ref="F1028:F1044" si="502">D1028*E1028</f>
        <v>3651.723125</v>
      </c>
      <c r="G1028" s="24">
        <v>311.58999999999997</v>
      </c>
      <c r="H1028" s="5">
        <v>40.706699999999998</v>
      </c>
      <c r="I1028" s="7">
        <f t="shared" ref="I1028:I1047" si="503">G1028*H1028</f>
        <v>12683.800652999998</v>
      </c>
      <c r="J1028" s="24">
        <v>4739.66</v>
      </c>
      <c r="K1028" s="5">
        <v>1.637</v>
      </c>
      <c r="L1028" s="7">
        <f t="shared" ref="L1028:L1041" si="504">J1028*K1028</f>
        <v>7758.8234199999997</v>
      </c>
      <c r="M1028" s="24">
        <v>89.974800000000002</v>
      </c>
      <c r="N1028" s="5">
        <v>40.706699999999998</v>
      </c>
      <c r="O1028" s="14">
        <f t="shared" ref="O1028:O1041" si="505">M1028*N1028</f>
        <v>3662.57719116</v>
      </c>
      <c r="P1028" s="24">
        <v>72049.5</v>
      </c>
      <c r="Q1028" s="6">
        <v>0.105882</v>
      </c>
      <c r="R1028" s="14">
        <f t="shared" ref="R1028:R1047" si="506">P1028*Q1028</f>
        <v>7628.7451590000001</v>
      </c>
      <c r="S1028" s="7">
        <f t="shared" ref="S1028:S1047" si="507">MEDIAN(F1028,I1028,L1028,O1028,R1028)</f>
        <v>7628.7451590000001</v>
      </c>
      <c r="T1028" s="8" t="s">
        <v>26</v>
      </c>
      <c r="U1028" s="4"/>
      <c r="V1028" s="4"/>
      <c r="W1028" s="4"/>
      <c r="X1028" s="4"/>
    </row>
    <row r="1029" spans="1:24" ht="37.5" customHeight="1">
      <c r="A1029" s="17" t="s">
        <v>1384</v>
      </c>
      <c r="B1029" s="31" t="s">
        <v>1385</v>
      </c>
      <c r="C1029" s="26" t="s">
        <v>1387</v>
      </c>
      <c r="D1029" s="20">
        <v>855</v>
      </c>
      <c r="E1029" s="5">
        <v>9.3934999999999995</v>
      </c>
      <c r="F1029" s="7">
        <f t="shared" si="502"/>
        <v>8031.4424999999992</v>
      </c>
      <c r="G1029" s="24">
        <v>487.58499999999998</v>
      </c>
      <c r="H1029" s="5">
        <v>40.706699999999998</v>
      </c>
      <c r="I1029" s="7">
        <f t="shared" si="503"/>
        <v>19847.976319499998</v>
      </c>
      <c r="J1029" s="24">
        <v>9479.2999999999993</v>
      </c>
      <c r="K1029" s="5">
        <v>1.637</v>
      </c>
      <c r="L1029" s="7">
        <f t="shared" si="504"/>
        <v>15517.614099999999</v>
      </c>
      <c r="M1029" s="24">
        <v>179.58</v>
      </c>
      <c r="N1029" s="5">
        <v>40.706699999999998</v>
      </c>
      <c r="O1029" s="14">
        <f t="shared" si="505"/>
        <v>7310.1091859999997</v>
      </c>
      <c r="P1029" s="24">
        <v>72680</v>
      </c>
      <c r="Q1029" s="6">
        <v>0.105882</v>
      </c>
      <c r="R1029" s="14">
        <f t="shared" si="506"/>
        <v>7695.5037600000005</v>
      </c>
      <c r="S1029" s="7">
        <f t="shared" si="507"/>
        <v>8031.4424999999992</v>
      </c>
      <c r="T1029" s="8" t="s">
        <v>26</v>
      </c>
      <c r="U1029" s="4"/>
      <c r="V1029" s="4"/>
      <c r="W1029" s="4"/>
      <c r="X1029" s="4"/>
    </row>
    <row r="1030" spans="1:24" ht="37.5" customHeight="1">
      <c r="A1030" s="17" t="s">
        <v>1384</v>
      </c>
      <c r="B1030" s="31" t="s">
        <v>1385</v>
      </c>
      <c r="C1030" s="26" t="s">
        <v>914</v>
      </c>
      <c r="D1030" s="20">
        <v>840</v>
      </c>
      <c r="E1030" s="5">
        <v>9.3934999999999995</v>
      </c>
      <c r="F1030" s="7">
        <f t="shared" si="502"/>
        <v>7890.54</v>
      </c>
      <c r="G1030" s="24">
        <v>191.02</v>
      </c>
      <c r="H1030" s="5">
        <v>40.706699999999998</v>
      </c>
      <c r="I1030" s="7">
        <f t="shared" si="503"/>
        <v>7775.7938340000001</v>
      </c>
      <c r="J1030" s="24">
        <v>5489.77</v>
      </c>
      <c r="K1030" s="5">
        <v>1.637</v>
      </c>
      <c r="L1030" s="7">
        <f t="shared" si="504"/>
        <v>8986.753490000001</v>
      </c>
      <c r="M1030" s="24">
        <v>216.67</v>
      </c>
      <c r="N1030" s="5">
        <v>40.706699999999998</v>
      </c>
      <c r="O1030" s="14">
        <f t="shared" si="505"/>
        <v>8819.9206889999987</v>
      </c>
      <c r="P1030" s="24">
        <v>138637.49</v>
      </c>
      <c r="Q1030" s="6">
        <v>0.105882</v>
      </c>
      <c r="R1030" s="14">
        <f t="shared" si="506"/>
        <v>14679.21471618</v>
      </c>
      <c r="S1030" s="7">
        <f t="shared" si="507"/>
        <v>8819.9206889999987</v>
      </c>
      <c r="T1030" s="8" t="s">
        <v>26</v>
      </c>
      <c r="U1030" s="4"/>
      <c r="V1030" s="4"/>
      <c r="W1030" s="4"/>
      <c r="X1030" s="4"/>
    </row>
    <row r="1031" spans="1:24" ht="37.5" customHeight="1">
      <c r="A1031" s="17" t="s">
        <v>1384</v>
      </c>
      <c r="B1031" s="31" t="s">
        <v>1385</v>
      </c>
      <c r="C1031" s="26" t="s">
        <v>1388</v>
      </c>
      <c r="D1031" s="20">
        <v>1710</v>
      </c>
      <c r="E1031" s="5">
        <v>9.3934999999999995</v>
      </c>
      <c r="F1031" s="7">
        <f t="shared" si="502"/>
        <v>16062.884999999998</v>
      </c>
      <c r="G1031" s="24">
        <v>1026.885</v>
      </c>
      <c r="H1031" s="5">
        <v>40.706699999999998</v>
      </c>
      <c r="I1031" s="7">
        <f t="shared" si="503"/>
        <v>41801.0996295</v>
      </c>
      <c r="J1031" s="24">
        <v>13967.42</v>
      </c>
      <c r="K1031" s="5">
        <v>1.637</v>
      </c>
      <c r="L1031" s="7">
        <f t="shared" si="504"/>
        <v>22864.666540000002</v>
      </c>
      <c r="M1031" s="24">
        <v>359.17</v>
      </c>
      <c r="N1031" s="5">
        <v>40.706699999999998</v>
      </c>
      <c r="O1031" s="14">
        <f t="shared" si="505"/>
        <v>14620.625438999999</v>
      </c>
      <c r="P1031" s="24">
        <v>145360</v>
      </c>
      <c r="Q1031" s="6">
        <v>0.105882</v>
      </c>
      <c r="R1031" s="14">
        <f t="shared" si="506"/>
        <v>15391.007520000001</v>
      </c>
      <c r="S1031" s="7">
        <f t="shared" si="507"/>
        <v>16062.884999999998</v>
      </c>
      <c r="T1031" s="8" t="s">
        <v>26</v>
      </c>
      <c r="U1031" s="4"/>
      <c r="V1031" s="4"/>
      <c r="W1031" s="4"/>
      <c r="X1031" s="4"/>
    </row>
    <row r="1032" spans="1:24" ht="37.5" customHeight="1">
      <c r="A1032" s="17" t="s">
        <v>1384</v>
      </c>
      <c r="B1032" s="31" t="s">
        <v>1385</v>
      </c>
      <c r="C1032" s="26" t="s">
        <v>1389</v>
      </c>
      <c r="D1032" s="20">
        <v>1680</v>
      </c>
      <c r="E1032" s="5">
        <v>9.3934999999999995</v>
      </c>
      <c r="F1032" s="7">
        <f t="shared" si="502"/>
        <v>15781.08</v>
      </c>
      <c r="G1032" s="24">
        <v>320.73</v>
      </c>
      <c r="H1032" s="5">
        <v>40.706699999999998</v>
      </c>
      <c r="I1032" s="7">
        <f t="shared" si="503"/>
        <v>13055.859891</v>
      </c>
      <c r="J1032" s="24">
        <v>10419.85</v>
      </c>
      <c r="K1032" s="5">
        <v>1.637</v>
      </c>
      <c r="L1032" s="7">
        <f t="shared" si="504"/>
        <v>17057.294450000001</v>
      </c>
      <c r="M1032" s="24">
        <v>432.18</v>
      </c>
      <c r="N1032" s="5">
        <v>40.706699999999998</v>
      </c>
      <c r="O1032" s="14">
        <f t="shared" si="505"/>
        <v>17592.621606000001</v>
      </c>
      <c r="P1032" s="24">
        <v>277274.98</v>
      </c>
      <c r="Q1032" s="6">
        <v>0.105882</v>
      </c>
      <c r="R1032" s="14">
        <f t="shared" si="506"/>
        <v>29358.429432360001</v>
      </c>
      <c r="S1032" s="7">
        <f t="shared" si="507"/>
        <v>17057.294450000001</v>
      </c>
      <c r="T1032" s="8" t="s">
        <v>26</v>
      </c>
      <c r="U1032" s="4"/>
      <c r="V1032" s="4"/>
      <c r="W1032" s="4"/>
      <c r="X1032" s="4"/>
    </row>
    <row r="1033" spans="1:24" ht="37.5" customHeight="1">
      <c r="A1033" s="17" t="s">
        <v>1384</v>
      </c>
      <c r="B1033" s="31" t="s">
        <v>1385</v>
      </c>
      <c r="C1033" s="26" t="s">
        <v>1390</v>
      </c>
      <c r="D1033" s="20">
        <v>3110</v>
      </c>
      <c r="E1033" s="5">
        <v>9.3934999999999995</v>
      </c>
      <c r="F1033" s="7">
        <f t="shared" si="502"/>
        <v>29213.785</v>
      </c>
      <c r="G1033" s="24">
        <v>2575.84</v>
      </c>
      <c r="H1033" s="5">
        <v>40.706699999999998</v>
      </c>
      <c r="I1033" s="7">
        <f t="shared" si="503"/>
        <v>104853.946128</v>
      </c>
      <c r="J1033" s="24">
        <v>38240.264999999999</v>
      </c>
      <c r="K1033" s="5">
        <v>1.637</v>
      </c>
      <c r="L1033" s="7">
        <f t="shared" si="504"/>
        <v>62599.313804999998</v>
      </c>
      <c r="M1033" s="24">
        <v>719.79830000000004</v>
      </c>
      <c r="N1033" s="5">
        <v>40.706699999999998</v>
      </c>
      <c r="O1033" s="14">
        <f t="shared" si="505"/>
        <v>29300.613458610002</v>
      </c>
      <c r="P1033" s="24">
        <v>576394.5</v>
      </c>
      <c r="Q1033" s="6">
        <v>0.105882</v>
      </c>
      <c r="R1033" s="14">
        <f t="shared" si="506"/>
        <v>61029.802449000003</v>
      </c>
      <c r="S1033" s="7">
        <f t="shared" si="507"/>
        <v>61029.802449000003</v>
      </c>
      <c r="T1033" s="8" t="s">
        <v>26</v>
      </c>
      <c r="U1033" s="4"/>
      <c r="V1033" s="4"/>
      <c r="W1033" s="4"/>
      <c r="X1033" s="4"/>
    </row>
    <row r="1034" spans="1:24" ht="37.5" customHeight="1">
      <c r="A1034" s="17" t="s">
        <v>1384</v>
      </c>
      <c r="B1034" s="31" t="s">
        <v>1385</v>
      </c>
      <c r="C1034" s="26" t="s">
        <v>1391</v>
      </c>
      <c r="D1034" s="20">
        <v>4665</v>
      </c>
      <c r="E1034" s="5">
        <v>9.3934999999999995</v>
      </c>
      <c r="F1034" s="7">
        <f t="shared" si="502"/>
        <v>43820.677499999998</v>
      </c>
      <c r="G1034" s="24">
        <v>2579.09</v>
      </c>
      <c r="H1034" s="5">
        <v>40.706699999999998</v>
      </c>
      <c r="I1034" s="7">
        <f t="shared" si="503"/>
        <v>104986.24290300001</v>
      </c>
      <c r="J1034" s="24">
        <v>72818.7</v>
      </c>
      <c r="K1034" s="5">
        <v>1.637</v>
      </c>
      <c r="L1034" s="7">
        <f t="shared" si="504"/>
        <v>119204.21189999999</v>
      </c>
      <c r="M1034" s="24">
        <v>1079.6975</v>
      </c>
      <c r="N1034" s="5">
        <v>40.706699999999998</v>
      </c>
      <c r="O1034" s="14">
        <f t="shared" si="505"/>
        <v>43950.922223249996</v>
      </c>
      <c r="P1034" s="24">
        <v>864591.5</v>
      </c>
      <c r="Q1034" s="6">
        <v>0.105882</v>
      </c>
      <c r="R1034" s="14">
        <f t="shared" si="506"/>
        <v>91544.677202999999</v>
      </c>
      <c r="S1034" s="7">
        <f t="shared" si="507"/>
        <v>91544.677202999999</v>
      </c>
      <c r="T1034" s="8" t="s">
        <v>26</v>
      </c>
      <c r="U1034" s="4"/>
      <c r="V1034" s="4"/>
      <c r="W1034" s="4"/>
      <c r="X1034" s="4"/>
    </row>
    <row r="1035" spans="1:24" ht="37.5" customHeight="1">
      <c r="A1035" s="17" t="s">
        <v>1392</v>
      </c>
      <c r="B1035" s="31" t="s">
        <v>1385</v>
      </c>
      <c r="C1035" s="26" t="s">
        <v>1386</v>
      </c>
      <c r="D1035" s="20">
        <v>427.5</v>
      </c>
      <c r="E1035" s="5">
        <v>9.3934999999999995</v>
      </c>
      <c r="F1035" s="7">
        <f t="shared" si="502"/>
        <v>4015.7212499999996</v>
      </c>
      <c r="G1035" s="24">
        <v>125.795</v>
      </c>
      <c r="H1035" s="5">
        <v>40.706699999999998</v>
      </c>
      <c r="I1035" s="7">
        <f t="shared" si="503"/>
        <v>5120.6993265000001</v>
      </c>
      <c r="J1035" s="24">
        <v>4694.8850000000002</v>
      </c>
      <c r="K1035" s="5">
        <v>1.637</v>
      </c>
      <c r="L1035" s="7">
        <f t="shared" si="504"/>
        <v>7685.5267450000001</v>
      </c>
      <c r="M1035" s="24">
        <v>167.45</v>
      </c>
      <c r="N1035" s="5">
        <v>40.706699999999998</v>
      </c>
      <c r="O1035" s="14">
        <f t="shared" si="505"/>
        <v>6816.336914999999</v>
      </c>
      <c r="P1035" s="24">
        <v>46842.5</v>
      </c>
      <c r="Q1035" s="6">
        <v>0.105882</v>
      </c>
      <c r="R1035" s="14">
        <f t="shared" si="506"/>
        <v>4959.7775849999998</v>
      </c>
      <c r="S1035" s="7">
        <f t="shared" si="507"/>
        <v>5120.6993265000001</v>
      </c>
      <c r="T1035" s="8" t="s">
        <v>26</v>
      </c>
      <c r="U1035" s="4"/>
      <c r="V1035" s="4"/>
      <c r="W1035" s="4"/>
      <c r="X1035" s="4"/>
    </row>
    <row r="1036" spans="1:24" ht="37.5" customHeight="1">
      <c r="A1036" s="17" t="s">
        <v>1392</v>
      </c>
      <c r="B1036" s="31" t="s">
        <v>1385</v>
      </c>
      <c r="C1036" s="26" t="s">
        <v>1387</v>
      </c>
      <c r="D1036" s="20">
        <v>855</v>
      </c>
      <c r="E1036" s="5">
        <v>9.3934999999999995</v>
      </c>
      <c r="F1036" s="7">
        <f t="shared" si="502"/>
        <v>8031.4424999999992</v>
      </c>
      <c r="G1036" s="24">
        <v>251.59</v>
      </c>
      <c r="H1036" s="5">
        <v>40.706699999999998</v>
      </c>
      <c r="I1036" s="7">
        <f t="shared" si="503"/>
        <v>10241.398653</v>
      </c>
      <c r="J1036" s="24">
        <v>8942</v>
      </c>
      <c r="K1036" s="5">
        <v>1.637</v>
      </c>
      <c r="L1036" s="7">
        <f t="shared" si="504"/>
        <v>14638.054</v>
      </c>
      <c r="M1036" s="24">
        <v>351.44</v>
      </c>
      <c r="N1036" s="5">
        <v>40.706699999999998</v>
      </c>
      <c r="O1036" s="14">
        <f t="shared" si="505"/>
        <v>14305.962647999999</v>
      </c>
      <c r="P1036" s="24">
        <v>91370</v>
      </c>
      <c r="Q1036" s="6">
        <v>0.105882</v>
      </c>
      <c r="R1036" s="14">
        <f t="shared" si="506"/>
        <v>9674.4383400000006</v>
      </c>
      <c r="S1036" s="7">
        <f t="shared" si="507"/>
        <v>10241.398653</v>
      </c>
      <c r="T1036" s="8" t="s">
        <v>26</v>
      </c>
      <c r="U1036" s="4"/>
      <c r="V1036" s="4"/>
      <c r="W1036" s="4"/>
      <c r="X1036" s="4"/>
    </row>
    <row r="1037" spans="1:24" ht="37.5" customHeight="1">
      <c r="A1037" s="17" t="s">
        <v>1392</v>
      </c>
      <c r="B1037" s="31" t="s">
        <v>1385</v>
      </c>
      <c r="C1037" s="26" t="s">
        <v>1393</v>
      </c>
      <c r="D1037" s="20">
        <v>1282.5</v>
      </c>
      <c r="E1037" s="5">
        <v>9.3934999999999995</v>
      </c>
      <c r="F1037" s="7">
        <f t="shared" si="502"/>
        <v>12047.16375</v>
      </c>
      <c r="G1037" s="24">
        <v>384.55849999999998</v>
      </c>
      <c r="H1037" s="5">
        <v>40.706699999999998</v>
      </c>
      <c r="I1037" s="7">
        <f t="shared" si="503"/>
        <v>15654.107491949999</v>
      </c>
      <c r="J1037" s="24">
        <v>19273.45</v>
      </c>
      <c r="K1037" s="5">
        <v>1.637</v>
      </c>
      <c r="L1037" s="7">
        <f t="shared" si="504"/>
        <v>31550.637650000001</v>
      </c>
      <c r="M1037" s="24">
        <v>542.80999999999995</v>
      </c>
      <c r="N1037" s="5">
        <v>40.706699999999998</v>
      </c>
      <c r="O1037" s="14">
        <f t="shared" si="505"/>
        <v>22096.003826999997</v>
      </c>
      <c r="P1037" s="24">
        <v>141981.6875</v>
      </c>
      <c r="Q1037" s="6">
        <v>0.105882</v>
      </c>
      <c r="R1037" s="14">
        <f t="shared" si="506"/>
        <v>15033.305035875001</v>
      </c>
      <c r="S1037" s="7">
        <f t="shared" si="507"/>
        <v>15654.107491949999</v>
      </c>
      <c r="T1037" s="8" t="s">
        <v>26</v>
      </c>
      <c r="U1037" s="4"/>
      <c r="V1037" s="4"/>
      <c r="W1037" s="4"/>
      <c r="X1037" s="4"/>
    </row>
    <row r="1038" spans="1:24" ht="37.5" customHeight="1">
      <c r="A1038" s="17" t="s">
        <v>1392</v>
      </c>
      <c r="B1038" s="31" t="s">
        <v>1385</v>
      </c>
      <c r="C1038" s="26" t="s">
        <v>1388</v>
      </c>
      <c r="D1038" s="20">
        <v>1710</v>
      </c>
      <c r="E1038" s="5">
        <v>9.3934999999999995</v>
      </c>
      <c r="F1038" s="7">
        <f t="shared" si="502"/>
        <v>16062.884999999998</v>
      </c>
      <c r="G1038" s="24">
        <v>503.13</v>
      </c>
      <c r="H1038" s="5">
        <v>40.706699999999998</v>
      </c>
      <c r="I1038" s="7">
        <f t="shared" si="503"/>
        <v>20480.761971</v>
      </c>
      <c r="J1038" s="24">
        <v>18785.93</v>
      </c>
      <c r="K1038" s="5">
        <v>1.637</v>
      </c>
      <c r="L1038" s="7">
        <f t="shared" si="504"/>
        <v>30752.56741</v>
      </c>
      <c r="M1038" s="24">
        <v>740</v>
      </c>
      <c r="N1038" s="5">
        <v>40.706699999999998</v>
      </c>
      <c r="O1038" s="14">
        <f t="shared" si="505"/>
        <v>30122.957999999999</v>
      </c>
      <c r="P1038" s="24">
        <v>182741</v>
      </c>
      <c r="Q1038" s="6">
        <v>0.105882</v>
      </c>
      <c r="R1038" s="14">
        <f t="shared" si="506"/>
        <v>19348.982562000001</v>
      </c>
      <c r="S1038" s="7">
        <f t="shared" si="507"/>
        <v>20480.761971</v>
      </c>
      <c r="T1038" s="8" t="s">
        <v>26</v>
      </c>
      <c r="U1038" s="4"/>
      <c r="V1038" s="4"/>
      <c r="W1038" s="4"/>
      <c r="X1038" s="4"/>
    </row>
    <row r="1039" spans="1:24" ht="37.5" customHeight="1">
      <c r="A1039" s="17" t="s">
        <v>1392</v>
      </c>
      <c r="B1039" s="31" t="s">
        <v>1385</v>
      </c>
      <c r="C1039" s="26" t="s">
        <v>1394</v>
      </c>
      <c r="D1039" s="20">
        <v>2565</v>
      </c>
      <c r="E1039" s="5">
        <v>9.3934999999999995</v>
      </c>
      <c r="F1039" s="7">
        <f t="shared" si="502"/>
        <v>24094.327499999999</v>
      </c>
      <c r="G1039" s="24">
        <v>812.20500000000004</v>
      </c>
      <c r="H1039" s="5">
        <v>40.706699999999998</v>
      </c>
      <c r="I1039" s="7">
        <f t="shared" si="503"/>
        <v>33062.185273499999</v>
      </c>
      <c r="J1039" s="24">
        <v>29017.21</v>
      </c>
      <c r="K1039" s="5">
        <v>1.637</v>
      </c>
      <c r="L1039" s="7">
        <f t="shared" si="504"/>
        <v>47501.172769999997</v>
      </c>
      <c r="M1039" s="24">
        <v>1004.7</v>
      </c>
      <c r="N1039" s="5">
        <v>40.706699999999998</v>
      </c>
      <c r="O1039" s="14">
        <f t="shared" si="505"/>
        <v>40898.021489999999</v>
      </c>
      <c r="P1039" s="24">
        <v>299115</v>
      </c>
      <c r="Q1039" s="6">
        <v>0.105882</v>
      </c>
      <c r="R1039" s="14">
        <f t="shared" si="506"/>
        <v>31670.89443</v>
      </c>
      <c r="S1039" s="7">
        <f t="shared" si="507"/>
        <v>33062.185273499999</v>
      </c>
      <c r="T1039" s="8" t="s">
        <v>26</v>
      </c>
      <c r="U1039" s="4"/>
      <c r="V1039" s="4"/>
      <c r="W1039" s="4"/>
      <c r="X1039" s="4"/>
    </row>
    <row r="1040" spans="1:24" ht="37.5" customHeight="1">
      <c r="A1040" s="17" t="s">
        <v>1392</v>
      </c>
      <c r="B1040" s="31" t="s">
        <v>1385</v>
      </c>
      <c r="C1040" s="26" t="s">
        <v>1390</v>
      </c>
      <c r="D1040" s="20">
        <v>3420</v>
      </c>
      <c r="E1040" s="5">
        <v>9.3934999999999995</v>
      </c>
      <c r="F1040" s="7">
        <f t="shared" si="502"/>
        <v>32125.769999999997</v>
      </c>
      <c r="G1040" s="24">
        <v>1016.73</v>
      </c>
      <c r="H1040" s="5">
        <v>40.706699999999998</v>
      </c>
      <c r="I1040" s="7">
        <f t="shared" si="503"/>
        <v>41387.723091</v>
      </c>
      <c r="J1040" s="24">
        <v>38298</v>
      </c>
      <c r="K1040" s="5">
        <v>1.637</v>
      </c>
      <c r="L1040" s="7">
        <f t="shared" si="504"/>
        <v>62693.826000000001</v>
      </c>
      <c r="M1040" s="24">
        <v>1560</v>
      </c>
      <c r="N1040" s="5">
        <v>40.706699999999998</v>
      </c>
      <c r="O1040" s="14">
        <f t="shared" si="505"/>
        <v>63502.451999999997</v>
      </c>
      <c r="P1040" s="24">
        <v>383185</v>
      </c>
      <c r="Q1040" s="6">
        <v>0.105882</v>
      </c>
      <c r="R1040" s="14">
        <f t="shared" si="506"/>
        <v>40572.39417</v>
      </c>
      <c r="S1040" s="7">
        <f t="shared" si="507"/>
        <v>41387.723091</v>
      </c>
      <c r="T1040" s="8" t="s">
        <v>26</v>
      </c>
      <c r="U1040" s="4"/>
      <c r="V1040" s="4"/>
      <c r="W1040" s="4"/>
      <c r="X1040" s="4"/>
    </row>
    <row r="1041" spans="1:24" ht="37.5" customHeight="1">
      <c r="A1041" s="17" t="s">
        <v>1392</v>
      </c>
      <c r="B1041" s="31" t="s">
        <v>1385</v>
      </c>
      <c r="C1041" s="26" t="s">
        <v>1391</v>
      </c>
      <c r="D1041" s="20">
        <v>5130</v>
      </c>
      <c r="E1041" s="5">
        <v>9.3934999999999995</v>
      </c>
      <c r="F1041" s="7">
        <f t="shared" si="502"/>
        <v>48188.654999999999</v>
      </c>
      <c r="G1041" s="24">
        <v>1551.43</v>
      </c>
      <c r="H1041" s="5">
        <v>40.706699999999998</v>
      </c>
      <c r="I1041" s="7">
        <f t="shared" si="503"/>
        <v>63153.595581000001</v>
      </c>
      <c r="J1041" s="24">
        <v>63016.59</v>
      </c>
      <c r="K1041" s="5">
        <v>1.637</v>
      </c>
      <c r="L1041" s="7">
        <f t="shared" si="504"/>
        <v>103158.15783</v>
      </c>
      <c r="M1041" s="24">
        <v>2340</v>
      </c>
      <c r="N1041" s="5">
        <v>40.706699999999998</v>
      </c>
      <c r="O1041" s="14">
        <f t="shared" si="505"/>
        <v>95253.678</v>
      </c>
      <c r="P1041" s="24">
        <v>576000</v>
      </c>
      <c r="Q1041" s="6">
        <v>0.105882</v>
      </c>
      <c r="R1041" s="14">
        <f t="shared" si="506"/>
        <v>60988.031999999999</v>
      </c>
      <c r="S1041" s="7">
        <f t="shared" si="507"/>
        <v>63153.595581000001</v>
      </c>
      <c r="T1041" s="8" t="s">
        <v>26</v>
      </c>
      <c r="U1041" s="4"/>
      <c r="V1041" s="4"/>
      <c r="W1041" s="4"/>
      <c r="X1041" s="4"/>
    </row>
    <row r="1042" spans="1:24" ht="37.5" customHeight="1">
      <c r="A1042" s="17" t="s">
        <v>1395</v>
      </c>
      <c r="B1042" s="31" t="s">
        <v>1396</v>
      </c>
      <c r="C1042" s="26" t="s">
        <v>1397</v>
      </c>
      <c r="D1042" s="20">
        <v>315</v>
      </c>
      <c r="E1042" s="5">
        <v>9.3934999999999995</v>
      </c>
      <c r="F1042" s="7">
        <f t="shared" si="502"/>
        <v>2958.9524999999999</v>
      </c>
      <c r="G1042" s="24">
        <v>63.46</v>
      </c>
      <c r="H1042" s="5">
        <v>40.706699999999998</v>
      </c>
      <c r="I1042" s="7">
        <f t="shared" si="503"/>
        <v>2583.2471820000001</v>
      </c>
      <c r="J1042" s="24" t="s">
        <v>25</v>
      </c>
      <c r="K1042" s="24"/>
      <c r="L1042" s="24"/>
      <c r="M1042" s="24" t="s">
        <v>25</v>
      </c>
      <c r="N1042" s="24"/>
      <c r="O1042" s="24"/>
      <c r="P1042" s="24">
        <v>21911</v>
      </c>
      <c r="Q1042" s="6">
        <v>0.105882</v>
      </c>
      <c r="R1042" s="14">
        <f t="shared" si="506"/>
        <v>2319.9805019999999</v>
      </c>
      <c r="S1042" s="7">
        <f t="shared" si="507"/>
        <v>2583.2471820000001</v>
      </c>
      <c r="T1042" s="8" t="s">
        <v>26</v>
      </c>
      <c r="U1042" s="4"/>
      <c r="V1042" s="4"/>
      <c r="W1042" s="4"/>
      <c r="X1042" s="4"/>
    </row>
    <row r="1043" spans="1:24" ht="37.5" customHeight="1">
      <c r="A1043" s="17" t="s">
        <v>1395</v>
      </c>
      <c r="B1043" s="31" t="s">
        <v>1396</v>
      </c>
      <c r="C1043" s="26" t="s">
        <v>1398</v>
      </c>
      <c r="D1043" s="20">
        <v>630</v>
      </c>
      <c r="E1043" s="5">
        <v>9.3934999999999995</v>
      </c>
      <c r="F1043" s="7">
        <f t="shared" si="502"/>
        <v>5917.9049999999997</v>
      </c>
      <c r="G1043" s="24">
        <v>123.57</v>
      </c>
      <c r="H1043" s="5">
        <v>40.706699999999998</v>
      </c>
      <c r="I1043" s="7">
        <f t="shared" si="503"/>
        <v>5030.1269189999994</v>
      </c>
      <c r="J1043" s="24">
        <v>3644.5</v>
      </c>
      <c r="K1043" s="5">
        <v>1.637</v>
      </c>
      <c r="L1043" s="7">
        <f t="shared" ref="L1043:L1047" si="508">J1043*K1043</f>
        <v>5966.0465000000004</v>
      </c>
      <c r="M1043" s="24">
        <v>139.97</v>
      </c>
      <c r="N1043" s="5">
        <v>40.706699999999998</v>
      </c>
      <c r="O1043" s="14">
        <f t="shared" ref="O1043:O1044" si="509">M1043*N1043</f>
        <v>5697.7167989999998</v>
      </c>
      <c r="P1043" s="24">
        <v>43823</v>
      </c>
      <c r="Q1043" s="6">
        <v>0.105882</v>
      </c>
      <c r="R1043" s="14">
        <f t="shared" si="506"/>
        <v>4640.0668860000005</v>
      </c>
      <c r="S1043" s="7">
        <f t="shared" si="507"/>
        <v>5697.7167989999998</v>
      </c>
      <c r="T1043" s="8" t="s">
        <v>26</v>
      </c>
      <c r="U1043" s="4"/>
      <c r="V1043" s="4"/>
      <c r="W1043" s="4"/>
      <c r="X1043" s="4"/>
    </row>
    <row r="1044" spans="1:24" ht="37.5" customHeight="1">
      <c r="A1044" s="17" t="s">
        <v>1395</v>
      </c>
      <c r="B1044" s="31" t="s">
        <v>1396</v>
      </c>
      <c r="C1044" s="26" t="s">
        <v>1399</v>
      </c>
      <c r="D1044" s="20">
        <v>1260</v>
      </c>
      <c r="E1044" s="5">
        <v>9.3934999999999995</v>
      </c>
      <c r="F1044" s="7">
        <f t="shared" si="502"/>
        <v>11835.81</v>
      </c>
      <c r="G1044" s="24">
        <v>256.45</v>
      </c>
      <c r="H1044" s="5">
        <v>40.706699999999998</v>
      </c>
      <c r="I1044" s="7">
        <f t="shared" si="503"/>
        <v>10439.233214999998</v>
      </c>
      <c r="J1044" s="24">
        <v>7467.01</v>
      </c>
      <c r="K1044" s="5">
        <v>1.637</v>
      </c>
      <c r="L1044" s="7">
        <f t="shared" si="508"/>
        <v>12223.495370000001</v>
      </c>
      <c r="M1044" s="24">
        <v>279</v>
      </c>
      <c r="N1044" s="5">
        <v>40.706699999999998</v>
      </c>
      <c r="O1044" s="14">
        <f t="shared" si="509"/>
        <v>11357.1693</v>
      </c>
      <c r="P1044" s="24">
        <v>87645</v>
      </c>
      <c r="Q1044" s="6">
        <v>0.105882</v>
      </c>
      <c r="R1044" s="14">
        <f t="shared" si="506"/>
        <v>9280.0278900000012</v>
      </c>
      <c r="S1044" s="7">
        <f t="shared" si="507"/>
        <v>11357.1693</v>
      </c>
      <c r="T1044" s="8" t="s">
        <v>26</v>
      </c>
      <c r="U1044" s="4"/>
      <c r="V1044" s="4"/>
      <c r="W1044" s="4"/>
      <c r="X1044" s="4"/>
    </row>
    <row r="1045" spans="1:24" ht="37.5" customHeight="1">
      <c r="A1045" s="17" t="s">
        <v>1395</v>
      </c>
      <c r="B1045" s="31" t="s">
        <v>1400</v>
      </c>
      <c r="C1045" s="26" t="s">
        <v>1386</v>
      </c>
      <c r="D1045" s="20" t="s">
        <v>25</v>
      </c>
      <c r="E1045" s="24"/>
      <c r="F1045" s="24"/>
      <c r="G1045" s="24">
        <v>69.959999999999994</v>
      </c>
      <c r="H1045" s="5">
        <v>40.706699999999998</v>
      </c>
      <c r="I1045" s="7">
        <f t="shared" si="503"/>
        <v>2847.8407319999997</v>
      </c>
      <c r="J1045" s="24">
        <v>2598.3769000000002</v>
      </c>
      <c r="K1045" s="5">
        <v>1.637</v>
      </c>
      <c r="L1045" s="7">
        <f t="shared" si="508"/>
        <v>4253.5429853000005</v>
      </c>
      <c r="M1045" s="24" t="s">
        <v>25</v>
      </c>
      <c r="N1045" s="24"/>
      <c r="O1045" s="24"/>
      <c r="P1045" s="24">
        <v>22250</v>
      </c>
      <c r="Q1045" s="6">
        <v>0.105882</v>
      </c>
      <c r="R1045" s="14">
        <f t="shared" si="506"/>
        <v>2355.8744999999999</v>
      </c>
      <c r="S1045" s="7">
        <f t="shared" si="507"/>
        <v>2847.8407319999997</v>
      </c>
      <c r="T1045" s="8" t="s">
        <v>26</v>
      </c>
      <c r="U1045" s="4"/>
      <c r="V1045" s="4"/>
      <c r="W1045" s="4"/>
      <c r="X1045" s="4"/>
    </row>
    <row r="1046" spans="1:24" ht="37.5" customHeight="1">
      <c r="A1046" s="17" t="s">
        <v>1395</v>
      </c>
      <c r="B1046" s="31" t="s">
        <v>1401</v>
      </c>
      <c r="C1046" s="26" t="s">
        <v>1387</v>
      </c>
      <c r="D1046" s="20" t="s">
        <v>25</v>
      </c>
      <c r="E1046" s="24"/>
      <c r="F1046" s="24"/>
      <c r="G1046" s="24">
        <v>139.30000000000001</v>
      </c>
      <c r="H1046" s="5">
        <v>40.706699999999998</v>
      </c>
      <c r="I1046" s="7">
        <f t="shared" si="503"/>
        <v>5670.4433100000006</v>
      </c>
      <c r="J1046" s="24">
        <v>5481.97</v>
      </c>
      <c r="K1046" s="5">
        <v>1.637</v>
      </c>
      <c r="L1046" s="7">
        <f t="shared" si="508"/>
        <v>8973.9848899999997</v>
      </c>
      <c r="M1046" s="24" t="s">
        <v>25</v>
      </c>
      <c r="N1046" s="24"/>
      <c r="O1046" s="24"/>
      <c r="P1046" s="24">
        <v>59217</v>
      </c>
      <c r="Q1046" s="6">
        <v>0.105882</v>
      </c>
      <c r="R1046" s="14">
        <f t="shared" si="506"/>
        <v>6270.0143939999998</v>
      </c>
      <c r="S1046" s="7">
        <f t="shared" si="507"/>
        <v>6270.0143939999998</v>
      </c>
      <c r="T1046" s="8" t="s">
        <v>26</v>
      </c>
      <c r="U1046" s="4"/>
      <c r="V1046" s="4"/>
      <c r="W1046" s="4"/>
      <c r="X1046" s="4"/>
    </row>
    <row r="1047" spans="1:24" ht="37.5" customHeight="1">
      <c r="A1047" s="17" t="s">
        <v>1395</v>
      </c>
      <c r="B1047" s="31" t="s">
        <v>1401</v>
      </c>
      <c r="C1047" s="26" t="s">
        <v>1402</v>
      </c>
      <c r="D1047" s="20" t="s">
        <v>25</v>
      </c>
      <c r="E1047" s="24"/>
      <c r="F1047" s="24"/>
      <c r="G1047" s="24">
        <v>369.16</v>
      </c>
      <c r="H1047" s="5">
        <v>40.706699999999998</v>
      </c>
      <c r="I1047" s="7">
        <f t="shared" si="503"/>
        <v>15027.285372</v>
      </c>
      <c r="J1047" s="24">
        <v>10473.57</v>
      </c>
      <c r="K1047" s="5">
        <v>1.637</v>
      </c>
      <c r="L1047" s="7">
        <f t="shared" si="508"/>
        <v>17145.234089999998</v>
      </c>
      <c r="M1047" s="24" t="s">
        <v>25</v>
      </c>
      <c r="N1047" s="24"/>
      <c r="O1047" s="24"/>
      <c r="P1047" s="24">
        <v>109442.5</v>
      </c>
      <c r="Q1047" s="6">
        <v>0.105882</v>
      </c>
      <c r="R1047" s="14">
        <f t="shared" si="506"/>
        <v>11587.990785</v>
      </c>
      <c r="S1047" s="7">
        <f t="shared" si="507"/>
        <v>15027.285372</v>
      </c>
      <c r="T1047" s="8" t="s">
        <v>26</v>
      </c>
      <c r="U1047" s="4"/>
      <c r="V1047" s="4"/>
      <c r="W1047" s="4"/>
      <c r="X1047" s="4"/>
    </row>
    <row r="1048" spans="1:24" ht="37.5" customHeight="1">
      <c r="A1048" s="17" t="s">
        <v>1403</v>
      </c>
      <c r="B1048" s="31" t="s">
        <v>85</v>
      </c>
      <c r="C1048" s="26" t="s">
        <v>294</v>
      </c>
      <c r="D1048" s="20" t="s">
        <v>25</v>
      </c>
      <c r="E1048" s="24"/>
      <c r="F1048" s="24"/>
      <c r="G1048" s="24" t="s">
        <v>25</v>
      </c>
      <c r="H1048" s="24"/>
      <c r="I1048" s="24"/>
      <c r="J1048" s="24" t="s">
        <v>25</v>
      </c>
      <c r="K1048" s="24"/>
      <c r="L1048" s="24"/>
      <c r="M1048" s="24">
        <v>15.7</v>
      </c>
      <c r="N1048" s="24"/>
      <c r="O1048" s="24"/>
      <c r="P1048" s="24" t="s">
        <v>25</v>
      </c>
      <c r="Q1048" s="24"/>
      <c r="R1048" s="24"/>
      <c r="S1048" s="24">
        <v>7.89</v>
      </c>
      <c r="T1048" s="79" t="s">
        <v>43</v>
      </c>
      <c r="U1048" s="4"/>
      <c r="V1048" s="4"/>
      <c r="W1048" s="4"/>
      <c r="X1048" s="4"/>
    </row>
    <row r="1049" spans="1:24" ht="37.5" customHeight="1">
      <c r="A1049" s="17" t="s">
        <v>1404</v>
      </c>
      <c r="B1049" s="31" t="s">
        <v>64</v>
      </c>
      <c r="C1049" s="26" t="s">
        <v>165</v>
      </c>
      <c r="D1049" s="20">
        <v>2.4400000000000002E-2</v>
      </c>
      <c r="E1049" s="5">
        <v>9.3934999999999995</v>
      </c>
      <c r="F1049" s="7">
        <f t="shared" ref="F1049:F1051" si="510">D1049*E1049</f>
        <v>0.2292014</v>
      </c>
      <c r="G1049" s="24">
        <v>1.9099999999999999E-2</v>
      </c>
      <c r="H1049" s="5">
        <v>40.706699999999998</v>
      </c>
      <c r="I1049" s="7">
        <f t="shared" ref="I1049:I1051" si="511">G1049*H1049</f>
        <v>0.77749796999999987</v>
      </c>
      <c r="J1049" s="24">
        <v>0.30769999999999997</v>
      </c>
      <c r="K1049" s="5">
        <v>1.637</v>
      </c>
      <c r="L1049" s="7">
        <f t="shared" ref="L1049:L1066" si="512">J1049*K1049</f>
        <v>0.50370490000000001</v>
      </c>
      <c r="M1049" s="24">
        <v>9.1999999999999998E-3</v>
      </c>
      <c r="N1049" s="5">
        <v>40.706699999999998</v>
      </c>
      <c r="O1049" s="14">
        <f t="shared" ref="O1049:O1051" si="513">M1049*N1049</f>
        <v>0.37450163999999997</v>
      </c>
      <c r="P1049" s="24">
        <v>4.6131000000000002</v>
      </c>
      <c r="Q1049" s="6">
        <v>0.105882</v>
      </c>
      <c r="R1049" s="14">
        <f t="shared" ref="R1049:R1057" si="514">P1049*Q1049</f>
        <v>0.48844425420000004</v>
      </c>
      <c r="S1049" s="7">
        <f t="shared" ref="S1049:S1066" si="515">MEDIAN(F1049,I1049,L1049,O1049,R1049)</f>
        <v>0.48844425420000004</v>
      </c>
      <c r="T1049" s="8" t="s">
        <v>26</v>
      </c>
      <c r="U1049" s="4"/>
      <c r="V1049" s="4"/>
      <c r="W1049" s="4"/>
      <c r="X1049" s="4"/>
    </row>
    <row r="1050" spans="1:24" ht="37.5" customHeight="1">
      <c r="A1050" s="17" t="s">
        <v>1404</v>
      </c>
      <c r="B1050" s="31" t="s">
        <v>64</v>
      </c>
      <c r="C1050" s="26" t="s">
        <v>78</v>
      </c>
      <c r="D1050" s="20">
        <v>0.24379999999999999</v>
      </c>
      <c r="E1050" s="5">
        <v>9.3934999999999995</v>
      </c>
      <c r="F1050" s="7">
        <f t="shared" si="510"/>
        <v>2.2901352999999998</v>
      </c>
      <c r="G1050" s="24">
        <v>0.1913</v>
      </c>
      <c r="H1050" s="5">
        <v>40.706699999999998</v>
      </c>
      <c r="I1050" s="7">
        <f t="shared" si="511"/>
        <v>7.7871917099999992</v>
      </c>
      <c r="J1050" s="24">
        <v>3.0773999999999999</v>
      </c>
      <c r="K1050" s="5">
        <v>1.637</v>
      </c>
      <c r="L1050" s="7">
        <f t="shared" si="512"/>
        <v>5.0377038000000001</v>
      </c>
      <c r="M1050" s="24">
        <v>9.2299999999999993E-2</v>
      </c>
      <c r="N1050" s="5">
        <v>40.706699999999998</v>
      </c>
      <c r="O1050" s="14">
        <f t="shared" si="513"/>
        <v>3.7572284099999997</v>
      </c>
      <c r="P1050" s="24">
        <v>46.130600000000001</v>
      </c>
      <c r="Q1050" s="6">
        <v>0.105882</v>
      </c>
      <c r="R1050" s="14">
        <f t="shared" si="514"/>
        <v>4.8844001892</v>
      </c>
      <c r="S1050" s="7">
        <f t="shared" si="515"/>
        <v>4.8844001892</v>
      </c>
      <c r="T1050" s="8" t="s">
        <v>26</v>
      </c>
      <c r="U1050" s="4"/>
      <c r="V1050" s="4"/>
      <c r="W1050" s="4"/>
      <c r="X1050" s="4"/>
    </row>
    <row r="1051" spans="1:24" ht="37.5" customHeight="1">
      <c r="A1051" s="17" t="s">
        <v>1404</v>
      </c>
      <c r="B1051" s="31" t="s">
        <v>64</v>
      </c>
      <c r="C1051" s="26" t="s">
        <v>39</v>
      </c>
      <c r="D1051" s="20">
        <v>0.48749999999999999</v>
      </c>
      <c r="E1051" s="5">
        <v>9.3934999999999995</v>
      </c>
      <c r="F1051" s="7">
        <f t="shared" si="510"/>
        <v>4.5793312500000001</v>
      </c>
      <c r="G1051" s="24">
        <v>0.08</v>
      </c>
      <c r="H1051" s="5">
        <v>40.706699999999998</v>
      </c>
      <c r="I1051" s="7">
        <f t="shared" si="511"/>
        <v>3.2565360000000001</v>
      </c>
      <c r="J1051" s="24">
        <v>1.7602</v>
      </c>
      <c r="K1051" s="5">
        <v>1.637</v>
      </c>
      <c r="L1051" s="7">
        <f t="shared" si="512"/>
        <v>2.8814473999999999</v>
      </c>
      <c r="M1051" s="24">
        <v>0.187</v>
      </c>
      <c r="N1051" s="5">
        <v>40.706699999999998</v>
      </c>
      <c r="O1051" s="14">
        <f t="shared" si="513"/>
        <v>7.6121528999999999</v>
      </c>
      <c r="P1051" s="24">
        <v>92.3</v>
      </c>
      <c r="Q1051" s="6">
        <v>0.105882</v>
      </c>
      <c r="R1051" s="14">
        <f t="shared" si="514"/>
        <v>9.7729086000000009</v>
      </c>
      <c r="S1051" s="7">
        <f t="shared" si="515"/>
        <v>4.5793312500000001</v>
      </c>
      <c r="T1051" s="8" t="s">
        <v>26</v>
      </c>
      <c r="U1051" s="4"/>
      <c r="V1051" s="4"/>
      <c r="W1051" s="4"/>
      <c r="X1051" s="4"/>
    </row>
    <row r="1052" spans="1:24" ht="37.5" customHeight="1">
      <c r="A1052" s="17" t="s">
        <v>1405</v>
      </c>
      <c r="B1052" s="31" t="s">
        <v>242</v>
      </c>
      <c r="C1052" s="26" t="s">
        <v>1406</v>
      </c>
      <c r="D1052" s="20" t="s">
        <v>25</v>
      </c>
      <c r="E1052" s="24"/>
      <c r="F1052" s="24"/>
      <c r="G1052" s="24" t="s">
        <v>25</v>
      </c>
      <c r="H1052" s="52"/>
      <c r="I1052" s="24"/>
      <c r="J1052" s="24">
        <v>8.3279999999999994</v>
      </c>
      <c r="K1052" s="5">
        <v>1.637</v>
      </c>
      <c r="L1052" s="7">
        <f t="shared" si="512"/>
        <v>13.632935999999999</v>
      </c>
      <c r="M1052" s="24" t="s">
        <v>25</v>
      </c>
      <c r="N1052" s="24"/>
      <c r="O1052" s="24"/>
      <c r="P1052" s="24">
        <v>205.2</v>
      </c>
      <c r="Q1052" s="6">
        <v>0.105882</v>
      </c>
      <c r="R1052" s="14">
        <f t="shared" si="514"/>
        <v>21.726986400000001</v>
      </c>
      <c r="S1052" s="7">
        <f t="shared" si="515"/>
        <v>17.679961200000001</v>
      </c>
      <c r="T1052" s="8" t="s">
        <v>26</v>
      </c>
      <c r="U1052" s="4"/>
      <c r="V1052" s="4"/>
      <c r="W1052" s="4"/>
      <c r="X1052" s="4"/>
    </row>
    <row r="1053" spans="1:24" ht="37.5" customHeight="1">
      <c r="A1053" s="17" t="s">
        <v>1407</v>
      </c>
      <c r="B1053" s="31" t="s">
        <v>1408</v>
      </c>
      <c r="C1053" s="26" t="s">
        <v>1409</v>
      </c>
      <c r="D1053" s="20">
        <v>0.39119999999999999</v>
      </c>
      <c r="E1053" s="5">
        <v>9.3934999999999995</v>
      </c>
      <c r="F1053" s="7">
        <f t="shared" ref="F1053:F1057" si="516">D1053*E1053</f>
        <v>3.6747371999999996</v>
      </c>
      <c r="G1053" s="24">
        <v>8.8999999999999996E-2</v>
      </c>
      <c r="H1053" s="5">
        <v>40.706699999999998</v>
      </c>
      <c r="I1053" s="7">
        <f t="shared" ref="I1053:I1066" si="517">G1053*H1053</f>
        <v>3.6228962999999998</v>
      </c>
      <c r="J1053" s="24">
        <v>2.9224000000000001</v>
      </c>
      <c r="K1053" s="5">
        <v>1.637</v>
      </c>
      <c r="L1053" s="7">
        <f t="shared" si="512"/>
        <v>4.7839688000000002</v>
      </c>
      <c r="M1053" s="24">
        <v>0.1081</v>
      </c>
      <c r="N1053" s="5">
        <v>40.706699999999998</v>
      </c>
      <c r="O1053" s="14">
        <f t="shared" ref="O1053:O1057" si="518">M1053*N1053</f>
        <v>4.4003942699999996</v>
      </c>
      <c r="P1053" s="24">
        <v>25.055</v>
      </c>
      <c r="Q1053" s="6">
        <v>0.105882</v>
      </c>
      <c r="R1053" s="14">
        <f t="shared" si="514"/>
        <v>2.65287351</v>
      </c>
      <c r="S1053" s="7">
        <f t="shared" si="515"/>
        <v>3.6747371999999996</v>
      </c>
      <c r="T1053" s="8" t="s">
        <v>26</v>
      </c>
      <c r="U1053" s="4"/>
      <c r="V1053" s="4"/>
      <c r="W1053" s="4"/>
      <c r="X1053" s="4"/>
    </row>
    <row r="1054" spans="1:24" ht="37.5" customHeight="1">
      <c r="A1054" s="17" t="s">
        <v>1407</v>
      </c>
      <c r="B1054" s="31" t="s">
        <v>1408</v>
      </c>
      <c r="C1054" s="26" t="s">
        <v>1410</v>
      </c>
      <c r="D1054" s="20">
        <v>0.78239999999999998</v>
      </c>
      <c r="E1054" s="5">
        <v>9.3934999999999995</v>
      </c>
      <c r="F1054" s="7">
        <f t="shared" si="516"/>
        <v>7.3494743999999992</v>
      </c>
      <c r="G1054" s="24">
        <v>0.16880000000000001</v>
      </c>
      <c r="H1054" s="5">
        <v>40.706699999999998</v>
      </c>
      <c r="I1054" s="7">
        <f t="shared" si="517"/>
        <v>6.8712909599999996</v>
      </c>
      <c r="J1054" s="24">
        <v>5.851</v>
      </c>
      <c r="K1054" s="5">
        <v>1.637</v>
      </c>
      <c r="L1054" s="7">
        <f t="shared" si="512"/>
        <v>9.578087</v>
      </c>
      <c r="M1054" s="24">
        <v>0.2162</v>
      </c>
      <c r="N1054" s="5">
        <v>40.706699999999998</v>
      </c>
      <c r="O1054" s="14">
        <f t="shared" si="518"/>
        <v>8.8007885399999992</v>
      </c>
      <c r="P1054" s="24">
        <v>51.668999999999997</v>
      </c>
      <c r="Q1054" s="6">
        <v>0.105882</v>
      </c>
      <c r="R1054" s="14">
        <f t="shared" si="514"/>
        <v>5.4708170579999997</v>
      </c>
      <c r="S1054" s="7">
        <f t="shared" si="515"/>
        <v>7.3494743999999992</v>
      </c>
      <c r="T1054" s="8" t="s">
        <v>26</v>
      </c>
      <c r="U1054" s="4"/>
      <c r="V1054" s="4"/>
      <c r="W1054" s="4"/>
      <c r="X1054" s="4"/>
    </row>
    <row r="1055" spans="1:24" ht="37.5" customHeight="1">
      <c r="A1055" s="17" t="s">
        <v>1407</v>
      </c>
      <c r="B1055" s="31" t="s">
        <v>1408</v>
      </c>
      <c r="C1055" s="26" t="s">
        <v>1411</v>
      </c>
      <c r="D1055" s="20">
        <v>1.0649999999999999</v>
      </c>
      <c r="E1055" s="5">
        <v>9.3934999999999995</v>
      </c>
      <c r="F1055" s="7">
        <f t="shared" si="516"/>
        <v>10.004077499999999</v>
      </c>
      <c r="G1055" s="24">
        <v>0.1996</v>
      </c>
      <c r="H1055" s="5">
        <v>40.706699999999998</v>
      </c>
      <c r="I1055" s="7">
        <f t="shared" si="517"/>
        <v>8.1250573199999998</v>
      </c>
      <c r="J1055" s="24">
        <v>5.7332999999999998</v>
      </c>
      <c r="K1055" s="5">
        <v>1.637</v>
      </c>
      <c r="L1055" s="7">
        <f t="shared" si="512"/>
        <v>9.3854120999999999</v>
      </c>
      <c r="M1055" s="24">
        <v>0.27029999999999998</v>
      </c>
      <c r="N1055" s="5">
        <v>40.706699999999998</v>
      </c>
      <c r="O1055" s="14">
        <f t="shared" si="518"/>
        <v>11.003021009999999</v>
      </c>
      <c r="P1055" s="24">
        <v>66.534999999999997</v>
      </c>
      <c r="Q1055" s="6">
        <v>0.105882</v>
      </c>
      <c r="R1055" s="14">
        <f t="shared" si="514"/>
        <v>7.0448588699999997</v>
      </c>
      <c r="S1055" s="7">
        <f t="shared" si="515"/>
        <v>9.3854120999999999</v>
      </c>
      <c r="T1055" s="8" t="s">
        <v>26</v>
      </c>
      <c r="U1055" s="4"/>
      <c r="V1055" s="4"/>
      <c r="W1055" s="4"/>
      <c r="X1055" s="4"/>
    </row>
    <row r="1056" spans="1:24" ht="37.5" customHeight="1">
      <c r="A1056" s="17" t="s">
        <v>1407</v>
      </c>
      <c r="B1056" s="31" t="s">
        <v>1408</v>
      </c>
      <c r="C1056" s="26" t="s">
        <v>1412</v>
      </c>
      <c r="D1056" s="20">
        <v>1.4081999999999999</v>
      </c>
      <c r="E1056" s="5">
        <v>9.3934999999999995</v>
      </c>
      <c r="F1056" s="7">
        <f t="shared" si="516"/>
        <v>13.227926699999998</v>
      </c>
      <c r="G1056" s="24">
        <v>0.3039</v>
      </c>
      <c r="H1056" s="5">
        <v>40.706699999999998</v>
      </c>
      <c r="I1056" s="7">
        <f t="shared" si="517"/>
        <v>12.37076613</v>
      </c>
      <c r="J1056" s="24">
        <v>10.531700000000001</v>
      </c>
      <c r="K1056" s="5">
        <v>1.637</v>
      </c>
      <c r="L1056" s="7">
        <f t="shared" si="512"/>
        <v>17.2403929</v>
      </c>
      <c r="M1056" s="24">
        <v>0.38919999999999999</v>
      </c>
      <c r="N1056" s="5">
        <v>40.706699999999998</v>
      </c>
      <c r="O1056" s="14">
        <f t="shared" si="518"/>
        <v>15.843047639999998</v>
      </c>
      <c r="P1056" s="24">
        <v>93.004199999999997</v>
      </c>
      <c r="Q1056" s="6">
        <v>0.105882</v>
      </c>
      <c r="R1056" s="14">
        <f t="shared" si="514"/>
        <v>9.8474707044000009</v>
      </c>
      <c r="S1056" s="7">
        <f t="shared" si="515"/>
        <v>13.227926699999998</v>
      </c>
      <c r="T1056" s="8" t="s">
        <v>26</v>
      </c>
      <c r="U1056" s="4"/>
      <c r="V1056" s="4"/>
      <c r="W1056" s="4"/>
      <c r="X1056" s="4"/>
    </row>
    <row r="1057" spans="1:24" ht="37.5" customHeight="1">
      <c r="A1057" s="17" t="s">
        <v>1407</v>
      </c>
      <c r="B1057" s="31" t="s">
        <v>1408</v>
      </c>
      <c r="C1057" s="26" t="s">
        <v>1413</v>
      </c>
      <c r="D1057" s="20">
        <v>1.5647</v>
      </c>
      <c r="E1057" s="5">
        <v>9.3934999999999995</v>
      </c>
      <c r="F1057" s="7">
        <f t="shared" si="516"/>
        <v>14.698009449999999</v>
      </c>
      <c r="G1057" s="24">
        <v>0.3377</v>
      </c>
      <c r="H1057" s="5">
        <v>40.706699999999998</v>
      </c>
      <c r="I1057" s="7">
        <f t="shared" si="517"/>
        <v>13.74665259</v>
      </c>
      <c r="J1057" s="24">
        <v>11.7019</v>
      </c>
      <c r="K1057" s="5">
        <v>1.637</v>
      </c>
      <c r="L1057" s="7">
        <f t="shared" si="512"/>
        <v>19.156010300000002</v>
      </c>
      <c r="M1057" s="24">
        <v>0.4325</v>
      </c>
      <c r="N1057" s="5">
        <v>40.706699999999998</v>
      </c>
      <c r="O1057" s="14">
        <f t="shared" si="518"/>
        <v>17.605647749999999</v>
      </c>
      <c r="P1057" s="24">
        <v>103.33799999999999</v>
      </c>
      <c r="Q1057" s="6">
        <v>0.105882</v>
      </c>
      <c r="R1057" s="14">
        <f t="shared" si="514"/>
        <v>10.941634115999999</v>
      </c>
      <c r="S1057" s="7">
        <f t="shared" si="515"/>
        <v>14.698009449999999</v>
      </c>
      <c r="T1057" s="8" t="s">
        <v>26</v>
      </c>
      <c r="U1057" s="4"/>
      <c r="V1057" s="4"/>
      <c r="W1057" s="4"/>
      <c r="X1057" s="4"/>
    </row>
    <row r="1058" spans="1:24" ht="37.5" customHeight="1">
      <c r="A1058" s="17" t="s">
        <v>1407</v>
      </c>
      <c r="B1058" s="31" t="s">
        <v>1414</v>
      </c>
      <c r="C1058" s="26" t="s">
        <v>1402</v>
      </c>
      <c r="D1058" s="20" t="s">
        <v>25</v>
      </c>
      <c r="E1058" s="24"/>
      <c r="F1058" s="24"/>
      <c r="G1058" s="24">
        <v>6.6E-3</v>
      </c>
      <c r="H1058" s="5">
        <v>40.706699999999998</v>
      </c>
      <c r="I1058" s="7">
        <f t="shared" si="517"/>
        <v>0.26866422000000001</v>
      </c>
      <c r="J1058" s="24">
        <v>0.19470000000000001</v>
      </c>
      <c r="K1058" s="5">
        <v>1.637</v>
      </c>
      <c r="L1058" s="7">
        <f t="shared" si="512"/>
        <v>0.3187239</v>
      </c>
      <c r="M1058" s="24" t="s">
        <v>25</v>
      </c>
      <c r="N1058" s="24"/>
      <c r="O1058" s="24"/>
      <c r="P1058" s="24" t="s">
        <v>25</v>
      </c>
      <c r="Q1058" s="54"/>
      <c r="R1058" s="24"/>
      <c r="S1058" s="7">
        <f t="shared" si="515"/>
        <v>0.29369405999999998</v>
      </c>
      <c r="T1058" s="8" t="s">
        <v>26</v>
      </c>
      <c r="U1058" s="4"/>
      <c r="V1058" s="4"/>
      <c r="W1058" s="4"/>
      <c r="X1058" s="4"/>
    </row>
    <row r="1059" spans="1:24" ht="37.5" customHeight="1">
      <c r="A1059" s="17" t="s">
        <v>1407</v>
      </c>
      <c r="B1059" s="31" t="s">
        <v>1414</v>
      </c>
      <c r="C1059" s="26" t="s">
        <v>1415</v>
      </c>
      <c r="D1059" s="20" t="s">
        <v>25</v>
      </c>
      <c r="E1059" s="24"/>
      <c r="F1059" s="24"/>
      <c r="G1059" s="24">
        <v>7.9000000000000008E-3</v>
      </c>
      <c r="H1059" s="5">
        <v>40.706699999999998</v>
      </c>
      <c r="I1059" s="7">
        <f t="shared" si="517"/>
        <v>0.32158292999999999</v>
      </c>
      <c r="J1059" s="24">
        <v>0.2336</v>
      </c>
      <c r="K1059" s="5">
        <v>1.637</v>
      </c>
      <c r="L1059" s="7">
        <f t="shared" si="512"/>
        <v>0.3824032</v>
      </c>
      <c r="M1059" s="24" t="s">
        <v>25</v>
      </c>
      <c r="N1059" s="24"/>
      <c r="O1059" s="24"/>
      <c r="P1059" s="24" t="s">
        <v>25</v>
      </c>
      <c r="Q1059" s="24"/>
      <c r="R1059" s="24"/>
      <c r="S1059" s="7">
        <f t="shared" si="515"/>
        <v>0.35199306499999999</v>
      </c>
      <c r="T1059" s="8" t="s">
        <v>26</v>
      </c>
      <c r="U1059" s="4"/>
      <c r="V1059" s="4"/>
      <c r="W1059" s="4"/>
      <c r="X1059" s="4"/>
    </row>
    <row r="1060" spans="1:24" ht="37.5" customHeight="1">
      <c r="A1060" s="17" t="s">
        <v>1407</v>
      </c>
      <c r="B1060" s="31" t="s">
        <v>1414</v>
      </c>
      <c r="C1060" s="26" t="s">
        <v>1416</v>
      </c>
      <c r="D1060" s="20" t="s">
        <v>25</v>
      </c>
      <c r="E1060" s="24"/>
      <c r="F1060" s="24"/>
      <c r="G1060" s="24">
        <v>3.9300000000000002E-2</v>
      </c>
      <c r="H1060" s="5">
        <v>40.706699999999998</v>
      </c>
      <c r="I1060" s="7">
        <f t="shared" si="517"/>
        <v>1.59977331</v>
      </c>
      <c r="J1060" s="24">
        <v>1.1681999999999999</v>
      </c>
      <c r="K1060" s="5">
        <v>1.637</v>
      </c>
      <c r="L1060" s="7">
        <f t="shared" si="512"/>
        <v>1.9123433999999999</v>
      </c>
      <c r="M1060" s="24" t="s">
        <v>25</v>
      </c>
      <c r="N1060" s="24"/>
      <c r="O1060" s="24"/>
      <c r="P1060" s="24" t="s">
        <v>25</v>
      </c>
      <c r="Q1060" s="24"/>
      <c r="R1060" s="24"/>
      <c r="S1060" s="7">
        <f t="shared" si="515"/>
        <v>1.756058355</v>
      </c>
      <c r="T1060" s="8" t="s">
        <v>26</v>
      </c>
      <c r="U1060" s="4"/>
      <c r="V1060" s="4"/>
      <c r="W1060" s="4"/>
      <c r="X1060" s="4"/>
    </row>
    <row r="1061" spans="1:24" ht="37.5" customHeight="1">
      <c r="A1061" s="17" t="s">
        <v>1407</v>
      </c>
      <c r="B1061" s="31" t="s">
        <v>1414</v>
      </c>
      <c r="C1061" s="26" t="s">
        <v>1417</v>
      </c>
      <c r="D1061" s="20" t="s">
        <v>25</v>
      </c>
      <c r="E1061" s="24"/>
      <c r="F1061" s="24"/>
      <c r="G1061" s="24">
        <v>4.5900000000000003E-2</v>
      </c>
      <c r="H1061" s="5">
        <v>40.706699999999998</v>
      </c>
      <c r="I1061" s="7">
        <f t="shared" si="517"/>
        <v>1.86843753</v>
      </c>
      <c r="J1061" s="24">
        <v>1.3629</v>
      </c>
      <c r="K1061" s="5">
        <v>1.637</v>
      </c>
      <c r="L1061" s="7">
        <f t="shared" si="512"/>
        <v>2.2310672999999999</v>
      </c>
      <c r="M1061" s="24" t="s">
        <v>25</v>
      </c>
      <c r="N1061" s="24"/>
      <c r="O1061" s="24"/>
      <c r="P1061" s="24" t="s">
        <v>25</v>
      </c>
      <c r="Q1061" s="54"/>
      <c r="R1061" s="24"/>
      <c r="S1061" s="7">
        <f t="shared" si="515"/>
        <v>2.0497524149999999</v>
      </c>
      <c r="T1061" s="8" t="s">
        <v>26</v>
      </c>
      <c r="U1061" s="4"/>
      <c r="V1061" s="4"/>
      <c r="W1061" s="4"/>
      <c r="X1061" s="4"/>
    </row>
    <row r="1062" spans="1:24" ht="37.5" customHeight="1">
      <c r="A1062" s="17" t="s">
        <v>1407</v>
      </c>
      <c r="B1062" s="31" t="s">
        <v>1414</v>
      </c>
      <c r="C1062" s="26" t="s">
        <v>1418</v>
      </c>
      <c r="D1062" s="20" t="s">
        <v>25</v>
      </c>
      <c r="E1062" s="24"/>
      <c r="F1062" s="24"/>
      <c r="G1062" s="24">
        <v>5.2400000000000002E-2</v>
      </c>
      <c r="H1062" s="5">
        <v>40.706699999999998</v>
      </c>
      <c r="I1062" s="7">
        <f t="shared" si="517"/>
        <v>2.1330310799999999</v>
      </c>
      <c r="J1062" s="24">
        <v>1.5575000000000001</v>
      </c>
      <c r="K1062" s="5">
        <v>1.637</v>
      </c>
      <c r="L1062" s="7">
        <f t="shared" si="512"/>
        <v>2.5496275000000002</v>
      </c>
      <c r="M1062" s="24" t="s">
        <v>25</v>
      </c>
      <c r="N1062" s="24"/>
      <c r="O1062" s="24"/>
      <c r="P1062" s="24" t="s">
        <v>25</v>
      </c>
      <c r="Q1062" s="54"/>
      <c r="R1062" s="24"/>
      <c r="S1062" s="7">
        <f t="shared" si="515"/>
        <v>2.34132929</v>
      </c>
      <c r="T1062" s="8" t="s">
        <v>26</v>
      </c>
      <c r="U1062" s="4"/>
      <c r="V1062" s="4"/>
      <c r="W1062" s="4"/>
      <c r="X1062" s="4"/>
    </row>
    <row r="1063" spans="1:24" ht="37.5" customHeight="1">
      <c r="A1063" s="17" t="s">
        <v>1407</v>
      </c>
      <c r="B1063" s="31" t="s">
        <v>1414</v>
      </c>
      <c r="C1063" s="26" t="s">
        <v>1409</v>
      </c>
      <c r="D1063" s="20" t="s">
        <v>25</v>
      </c>
      <c r="E1063" s="24"/>
      <c r="F1063" s="24"/>
      <c r="G1063" s="24">
        <v>6.5500000000000003E-2</v>
      </c>
      <c r="H1063" s="5">
        <v>40.706699999999998</v>
      </c>
      <c r="I1063" s="7">
        <f t="shared" si="517"/>
        <v>2.6662888499999999</v>
      </c>
      <c r="J1063" s="24">
        <v>1.9469000000000001</v>
      </c>
      <c r="K1063" s="5">
        <v>1.637</v>
      </c>
      <c r="L1063" s="7">
        <f t="shared" si="512"/>
        <v>3.1870753000000001</v>
      </c>
      <c r="M1063" s="24" t="s">
        <v>25</v>
      </c>
      <c r="N1063" s="24"/>
      <c r="O1063" s="24"/>
      <c r="P1063" s="24" t="s">
        <v>25</v>
      </c>
      <c r="Q1063" s="54"/>
      <c r="R1063" s="24"/>
      <c r="S1063" s="7">
        <f t="shared" si="515"/>
        <v>2.926682075</v>
      </c>
      <c r="T1063" s="8" t="s">
        <v>26</v>
      </c>
      <c r="U1063" s="4"/>
      <c r="V1063" s="4"/>
      <c r="W1063" s="4"/>
      <c r="X1063" s="4"/>
    </row>
    <row r="1064" spans="1:24" ht="37.5" customHeight="1">
      <c r="A1064" s="17" t="s">
        <v>1407</v>
      </c>
      <c r="B1064" s="31" t="s">
        <v>1414</v>
      </c>
      <c r="C1064" s="26" t="s">
        <v>1419</v>
      </c>
      <c r="D1064" s="20" t="s">
        <v>25</v>
      </c>
      <c r="E1064" s="24"/>
      <c r="F1064" s="24"/>
      <c r="G1064" s="24">
        <v>9.1700000000000004E-2</v>
      </c>
      <c r="H1064" s="5">
        <v>40.706699999999998</v>
      </c>
      <c r="I1064" s="7">
        <f t="shared" si="517"/>
        <v>3.7328043900000001</v>
      </c>
      <c r="J1064" s="24">
        <v>2.7256999999999998</v>
      </c>
      <c r="K1064" s="5">
        <v>1.637</v>
      </c>
      <c r="L1064" s="7">
        <f t="shared" si="512"/>
        <v>4.4619708999999999</v>
      </c>
      <c r="M1064" s="24" t="s">
        <v>25</v>
      </c>
      <c r="N1064" s="24"/>
      <c r="O1064" s="24"/>
      <c r="P1064" s="24" t="s">
        <v>25</v>
      </c>
      <c r="Q1064" s="54"/>
      <c r="R1064" s="24"/>
      <c r="S1064" s="7">
        <f t="shared" si="515"/>
        <v>4.0973876449999995</v>
      </c>
      <c r="T1064" s="8" t="s">
        <v>26</v>
      </c>
      <c r="U1064" s="4"/>
      <c r="V1064" s="4"/>
      <c r="W1064" s="4"/>
      <c r="X1064" s="4"/>
    </row>
    <row r="1065" spans="1:24" ht="37.5" customHeight="1">
      <c r="A1065" s="17" t="s">
        <v>1407</v>
      </c>
      <c r="B1065" s="31" t="s">
        <v>1414</v>
      </c>
      <c r="C1065" s="26" t="s">
        <v>1410</v>
      </c>
      <c r="D1065" s="20" t="s">
        <v>25</v>
      </c>
      <c r="E1065" s="24"/>
      <c r="F1065" s="24"/>
      <c r="G1065" s="24">
        <v>0.13100000000000001</v>
      </c>
      <c r="H1065" s="5">
        <v>40.706699999999998</v>
      </c>
      <c r="I1065" s="7">
        <f t="shared" si="517"/>
        <v>5.3325776999999999</v>
      </c>
      <c r="J1065" s="24">
        <v>3.8938999999999999</v>
      </c>
      <c r="K1065" s="5">
        <v>1.637</v>
      </c>
      <c r="L1065" s="7">
        <f t="shared" si="512"/>
        <v>6.3743143</v>
      </c>
      <c r="M1065" s="24" t="s">
        <v>25</v>
      </c>
      <c r="N1065" s="24"/>
      <c r="O1065" s="24"/>
      <c r="P1065" s="24" t="s">
        <v>25</v>
      </c>
      <c r="Q1065" s="54"/>
      <c r="R1065" s="24"/>
      <c r="S1065" s="7">
        <f t="shared" si="515"/>
        <v>5.8534459999999999</v>
      </c>
      <c r="T1065" s="8" t="s">
        <v>26</v>
      </c>
      <c r="U1065" s="4"/>
      <c r="V1065" s="4"/>
      <c r="W1065" s="4"/>
      <c r="X1065" s="4"/>
    </row>
    <row r="1066" spans="1:24" ht="37.5" customHeight="1">
      <c r="A1066" s="17" t="s">
        <v>1407</v>
      </c>
      <c r="B1066" s="31" t="s">
        <v>1414</v>
      </c>
      <c r="C1066" s="26" t="s">
        <v>1411</v>
      </c>
      <c r="D1066" s="20" t="s">
        <v>25</v>
      </c>
      <c r="E1066" s="24"/>
      <c r="F1066" s="24"/>
      <c r="G1066" s="24">
        <v>0.1638</v>
      </c>
      <c r="H1066" s="5">
        <v>40.706699999999998</v>
      </c>
      <c r="I1066" s="7">
        <f t="shared" si="517"/>
        <v>6.6677574599999998</v>
      </c>
      <c r="J1066" s="156">
        <v>4.8673000000000002</v>
      </c>
      <c r="K1066" s="5">
        <v>1.637</v>
      </c>
      <c r="L1066" s="7">
        <f t="shared" si="512"/>
        <v>7.9677701000000001</v>
      </c>
      <c r="M1066" s="24" t="s">
        <v>25</v>
      </c>
      <c r="N1066" s="24"/>
      <c r="O1066" s="24"/>
      <c r="P1066" s="24" t="s">
        <v>25</v>
      </c>
      <c r="Q1066" s="54"/>
      <c r="R1066" s="24"/>
      <c r="S1066" s="155">
        <f t="shared" si="515"/>
        <v>7.3177637799999999</v>
      </c>
      <c r="T1066" s="8" t="s">
        <v>26</v>
      </c>
      <c r="U1066" s="4"/>
      <c r="V1066" s="4"/>
      <c r="W1066" s="4"/>
      <c r="X1066" s="4"/>
    </row>
    <row r="1067" spans="1:24" ht="37.5" customHeight="1">
      <c r="A1067" s="17" t="s">
        <v>1407</v>
      </c>
      <c r="B1067" s="31" t="s">
        <v>1420</v>
      </c>
      <c r="C1067" s="26" t="s">
        <v>1409</v>
      </c>
      <c r="D1067" s="20" t="s">
        <v>25</v>
      </c>
      <c r="E1067" s="24"/>
      <c r="F1067" s="24"/>
      <c r="G1067" s="24" t="s">
        <v>25</v>
      </c>
      <c r="H1067" s="24"/>
      <c r="I1067" s="24"/>
      <c r="J1067" s="54" t="s">
        <v>25</v>
      </c>
      <c r="K1067" s="24"/>
      <c r="L1067" s="24"/>
      <c r="M1067" s="24" t="s">
        <v>25</v>
      </c>
      <c r="N1067" s="24"/>
      <c r="O1067" s="24"/>
      <c r="P1067" s="24" t="s">
        <v>25</v>
      </c>
      <c r="Q1067" s="54"/>
      <c r="R1067" s="24"/>
      <c r="S1067" s="52" t="s">
        <v>25</v>
      </c>
      <c r="T1067" s="8" t="s">
        <v>62</v>
      </c>
      <c r="U1067" s="4"/>
      <c r="V1067" s="4"/>
      <c r="W1067" s="4"/>
      <c r="X1067" s="4"/>
    </row>
    <row r="1068" spans="1:24" ht="37.5" customHeight="1">
      <c r="A1068" s="17" t="s">
        <v>1407</v>
      </c>
      <c r="B1068" s="31" t="s">
        <v>1421</v>
      </c>
      <c r="C1068" s="26" t="s">
        <v>1422</v>
      </c>
      <c r="D1068" s="20" t="s">
        <v>25</v>
      </c>
      <c r="E1068" s="24"/>
      <c r="F1068" s="24"/>
      <c r="G1068" s="24" t="s">
        <v>25</v>
      </c>
      <c r="H1068" s="24"/>
      <c r="I1068" s="24"/>
      <c r="J1068" s="54" t="s">
        <v>25</v>
      </c>
      <c r="K1068" s="24"/>
      <c r="L1068" s="24"/>
      <c r="M1068" s="24" t="s">
        <v>25</v>
      </c>
      <c r="N1068" s="24"/>
      <c r="O1068" s="24"/>
      <c r="P1068" s="24" t="s">
        <v>25</v>
      </c>
      <c r="Q1068" s="54"/>
      <c r="R1068" s="24"/>
      <c r="S1068" s="52" t="s">
        <v>25</v>
      </c>
      <c r="T1068" s="8" t="s">
        <v>62</v>
      </c>
      <c r="U1068" s="4"/>
      <c r="V1068" s="4"/>
      <c r="W1068" s="4"/>
      <c r="X1068" s="4"/>
    </row>
    <row r="1069" spans="1:24" ht="37.5" customHeight="1">
      <c r="A1069" s="17" t="s">
        <v>1423</v>
      </c>
      <c r="B1069" s="31" t="s">
        <v>1424</v>
      </c>
      <c r="C1069" s="26" t="s">
        <v>1425</v>
      </c>
      <c r="D1069" s="20">
        <v>15.2355</v>
      </c>
      <c r="E1069" s="5">
        <v>9.3934999999999995</v>
      </c>
      <c r="F1069" s="7">
        <f t="shared" ref="F1069:F1072" si="519">D1069*E1069</f>
        <v>143.11466924999999</v>
      </c>
      <c r="G1069" s="24">
        <v>5.1731999999999996</v>
      </c>
      <c r="H1069" s="5">
        <v>40.706699999999998</v>
      </c>
      <c r="I1069" s="7">
        <f t="shared" ref="I1069:I1072" si="520">G1069*H1069</f>
        <v>210.58390043999998</v>
      </c>
      <c r="J1069" s="24">
        <v>190.392</v>
      </c>
      <c r="K1069" s="5">
        <v>1.637</v>
      </c>
      <c r="L1069" s="7">
        <f t="shared" ref="L1069:L1072" si="521">J1069*K1069</f>
        <v>311.67170399999998</v>
      </c>
      <c r="M1069" s="24">
        <v>7.7096</v>
      </c>
      <c r="N1069" s="5">
        <v>40.706699999999998</v>
      </c>
      <c r="O1069" s="14">
        <f t="shared" ref="O1069:O1072" si="522">M1069*N1069</f>
        <v>313.83237431999999</v>
      </c>
      <c r="P1069" s="24">
        <v>1008.5286</v>
      </c>
      <c r="Q1069" s="6">
        <v>0.105882</v>
      </c>
      <c r="R1069" s="14">
        <f t="shared" ref="R1069:R1072" si="523">P1069*Q1069</f>
        <v>106.7850252252</v>
      </c>
      <c r="S1069" s="7">
        <f t="shared" ref="S1069:S1072" si="524">MEDIAN(F1069,I1069,L1069,O1069,R1069)</f>
        <v>210.58390043999998</v>
      </c>
      <c r="T1069" s="8" t="s">
        <v>26</v>
      </c>
      <c r="U1069" s="4"/>
      <c r="V1069" s="4"/>
      <c r="W1069" s="4"/>
      <c r="X1069" s="4"/>
    </row>
    <row r="1070" spans="1:24" ht="37.5" customHeight="1">
      <c r="A1070" s="17" t="s">
        <v>1423</v>
      </c>
      <c r="B1070" s="31" t="s">
        <v>1424</v>
      </c>
      <c r="C1070" s="26" t="s">
        <v>1426</v>
      </c>
      <c r="D1070" s="20">
        <v>43.393999999999998</v>
      </c>
      <c r="E1070" s="5">
        <v>9.3934999999999995</v>
      </c>
      <c r="F1070" s="7">
        <f t="shared" si="519"/>
        <v>407.62153899999998</v>
      </c>
      <c r="G1070" s="24">
        <v>15.545999999999999</v>
      </c>
      <c r="H1070" s="5">
        <v>40.706699999999998</v>
      </c>
      <c r="I1070" s="7">
        <f t="shared" si="520"/>
        <v>632.82635819999996</v>
      </c>
      <c r="J1070" s="24">
        <v>401.488</v>
      </c>
      <c r="K1070" s="5">
        <v>1.637</v>
      </c>
      <c r="L1070" s="7">
        <f t="shared" si="521"/>
        <v>657.23585600000001</v>
      </c>
      <c r="M1070" s="24">
        <v>16.597999999999999</v>
      </c>
      <c r="N1070" s="5">
        <v>40.706699999999998</v>
      </c>
      <c r="O1070" s="14">
        <f t="shared" si="522"/>
        <v>675.64980659999992</v>
      </c>
      <c r="P1070" s="24">
        <v>2535.5</v>
      </c>
      <c r="Q1070" s="6">
        <v>0.105882</v>
      </c>
      <c r="R1070" s="14">
        <f t="shared" si="523"/>
        <v>268.46381100000002</v>
      </c>
      <c r="S1070" s="7">
        <f t="shared" si="524"/>
        <v>632.82635819999996</v>
      </c>
      <c r="T1070" s="8" t="s">
        <v>26</v>
      </c>
      <c r="U1070" s="4"/>
      <c r="V1070" s="4"/>
      <c r="W1070" s="4"/>
      <c r="X1070" s="4"/>
    </row>
    <row r="1071" spans="1:24" ht="37.5" customHeight="1">
      <c r="A1071" s="17" t="s">
        <v>1423</v>
      </c>
      <c r="B1071" s="31" t="s">
        <v>1427</v>
      </c>
      <c r="C1071" s="26" t="s">
        <v>1428</v>
      </c>
      <c r="D1071" s="20">
        <v>71.712999999999994</v>
      </c>
      <c r="E1071" s="5">
        <v>9.3934999999999995</v>
      </c>
      <c r="F1071" s="7">
        <f t="shared" si="519"/>
        <v>673.63606549999986</v>
      </c>
      <c r="G1071" s="24">
        <v>20.545999999999999</v>
      </c>
      <c r="H1071" s="5">
        <v>40.706699999999998</v>
      </c>
      <c r="I1071" s="7">
        <f t="shared" si="520"/>
        <v>836.35985819999996</v>
      </c>
      <c r="J1071" s="24">
        <v>464.49099999999999</v>
      </c>
      <c r="K1071" s="5">
        <v>1.637</v>
      </c>
      <c r="L1071" s="7">
        <f t="shared" si="521"/>
        <v>760.37176699999998</v>
      </c>
      <c r="M1071" s="24">
        <v>10.576000000000001</v>
      </c>
      <c r="N1071" s="5">
        <v>40.706699999999998</v>
      </c>
      <c r="O1071" s="14">
        <f t="shared" si="522"/>
        <v>430.51405920000002</v>
      </c>
      <c r="P1071" s="24">
        <v>4179.2</v>
      </c>
      <c r="Q1071" s="6">
        <v>0.105882</v>
      </c>
      <c r="R1071" s="14">
        <f t="shared" si="523"/>
        <v>442.50205440000002</v>
      </c>
      <c r="S1071" s="7">
        <f t="shared" si="524"/>
        <v>673.63606549999986</v>
      </c>
      <c r="T1071" s="8" t="s">
        <v>26</v>
      </c>
      <c r="U1071" s="4"/>
      <c r="V1071" s="4"/>
      <c r="W1071" s="4"/>
      <c r="X1071" s="4"/>
    </row>
    <row r="1072" spans="1:24" ht="37.5" customHeight="1">
      <c r="A1072" s="17" t="s">
        <v>1423</v>
      </c>
      <c r="B1072" s="31" t="s">
        <v>1429</v>
      </c>
      <c r="C1072" s="26" t="s">
        <v>1430</v>
      </c>
      <c r="D1072" s="20">
        <v>60.9422</v>
      </c>
      <c r="E1072" s="5">
        <v>9.3934999999999995</v>
      </c>
      <c r="F1072" s="7">
        <f t="shared" si="519"/>
        <v>572.46055569999999</v>
      </c>
      <c r="G1072" s="24">
        <v>16.512</v>
      </c>
      <c r="H1072" s="5">
        <v>40.706699999999998</v>
      </c>
      <c r="I1072" s="7">
        <f t="shared" si="520"/>
        <v>672.14903040000002</v>
      </c>
      <c r="J1072" s="24">
        <v>555.39400000000001</v>
      </c>
      <c r="K1072" s="5">
        <v>1.637</v>
      </c>
      <c r="L1072" s="7">
        <f t="shared" si="521"/>
        <v>909.17997800000001</v>
      </c>
      <c r="M1072" s="24">
        <v>35.119999999999997</v>
      </c>
      <c r="N1072" s="5">
        <v>40.706699999999998</v>
      </c>
      <c r="O1072" s="14">
        <f t="shared" si="522"/>
        <v>1429.6193039999998</v>
      </c>
      <c r="P1072" s="24">
        <v>4034.1143000000002</v>
      </c>
      <c r="Q1072" s="6">
        <v>0.105882</v>
      </c>
      <c r="R1072" s="14">
        <f t="shared" si="523"/>
        <v>427.14009031260002</v>
      </c>
      <c r="S1072" s="7">
        <f t="shared" si="524"/>
        <v>672.14903040000002</v>
      </c>
      <c r="T1072" s="8" t="s">
        <v>26</v>
      </c>
      <c r="U1072" s="4"/>
      <c r="V1072" s="4"/>
      <c r="W1072" s="4"/>
      <c r="X1072" s="4"/>
    </row>
    <row r="1073" spans="1:24" ht="37.5" customHeight="1">
      <c r="A1073" s="17" t="s">
        <v>1423</v>
      </c>
      <c r="B1073" s="31" t="s">
        <v>451</v>
      </c>
      <c r="C1073" s="26" t="s">
        <v>1431</v>
      </c>
      <c r="D1073" s="20" t="s">
        <v>25</v>
      </c>
      <c r="E1073" s="24"/>
      <c r="F1073" s="24"/>
      <c r="G1073" s="24" t="s">
        <v>25</v>
      </c>
      <c r="H1073" s="52"/>
      <c r="I1073" s="24"/>
      <c r="J1073" s="54" t="s">
        <v>25</v>
      </c>
      <c r="K1073" s="52"/>
      <c r="L1073" s="24"/>
      <c r="M1073" s="24" t="s">
        <v>25</v>
      </c>
      <c r="N1073" s="52"/>
      <c r="O1073" s="24"/>
      <c r="P1073" s="24" t="s">
        <v>25</v>
      </c>
      <c r="Q1073" s="24"/>
      <c r="R1073" s="24"/>
      <c r="S1073" s="97">
        <v>530.53</v>
      </c>
      <c r="T1073" s="108" t="s">
        <v>43</v>
      </c>
      <c r="U1073" s="4"/>
      <c r="V1073" s="4"/>
      <c r="W1073" s="4"/>
      <c r="X1073" s="4"/>
    </row>
    <row r="1074" spans="1:24" ht="37.5" customHeight="1">
      <c r="A1074" s="17" t="s">
        <v>1432</v>
      </c>
      <c r="B1074" s="31" t="s">
        <v>278</v>
      </c>
      <c r="C1074" s="26" t="s">
        <v>294</v>
      </c>
      <c r="D1074" s="20" t="s">
        <v>25</v>
      </c>
      <c r="E1074" s="24"/>
      <c r="F1074" s="24"/>
      <c r="G1074" s="24" t="s">
        <v>25</v>
      </c>
      <c r="H1074" s="24"/>
      <c r="I1074" s="24"/>
      <c r="J1074" s="24">
        <v>11.484</v>
      </c>
      <c r="K1074" s="5">
        <v>1.637</v>
      </c>
      <c r="L1074" s="7">
        <f t="shared" ref="L1074:L1075" si="525">J1074*K1074</f>
        <v>18.799308</v>
      </c>
      <c r="M1074" s="24" t="s">
        <v>25</v>
      </c>
      <c r="N1074" s="71"/>
      <c r="O1074" s="71"/>
      <c r="P1074" s="24">
        <v>141.80000000000001</v>
      </c>
      <c r="Q1074" s="6">
        <v>0.105882</v>
      </c>
      <c r="R1074" s="14">
        <f>P1074*Q1074</f>
        <v>15.014067600000002</v>
      </c>
      <c r="S1074" s="7">
        <f t="shared" ref="S1074:S1075" si="526">MEDIAN(F1074,I1074,L1074,O1074,R1074)</f>
        <v>16.9066878</v>
      </c>
      <c r="T1074" s="8" t="s">
        <v>26</v>
      </c>
      <c r="U1074" s="4"/>
      <c r="V1074" s="4"/>
      <c r="W1074" s="4"/>
      <c r="X1074" s="4"/>
    </row>
    <row r="1075" spans="1:24" ht="37.5" customHeight="1">
      <c r="A1075" s="17" t="s">
        <v>1433</v>
      </c>
      <c r="B1075" s="31" t="s">
        <v>1434</v>
      </c>
      <c r="C1075" s="26" t="s">
        <v>1435</v>
      </c>
      <c r="D1075" s="20" t="s">
        <v>25</v>
      </c>
      <c r="E1075" s="24"/>
      <c r="F1075" s="24"/>
      <c r="G1075" s="24">
        <v>73.13</v>
      </c>
      <c r="H1075" s="5">
        <v>40.706699999999998</v>
      </c>
      <c r="I1075" s="7">
        <f>G1075*H1075</f>
        <v>2976.8809709999996</v>
      </c>
      <c r="J1075" s="24">
        <v>1408.27</v>
      </c>
      <c r="K1075" s="5">
        <v>1.637</v>
      </c>
      <c r="L1075" s="7">
        <f t="shared" si="525"/>
        <v>2305.33799</v>
      </c>
      <c r="M1075" s="20" t="s">
        <v>25</v>
      </c>
      <c r="N1075" s="16"/>
      <c r="O1075" s="16"/>
      <c r="P1075" s="24" t="s">
        <v>25</v>
      </c>
      <c r="Q1075" s="54"/>
      <c r="R1075" s="24"/>
      <c r="S1075" s="7">
        <f t="shared" si="526"/>
        <v>2641.1094804999998</v>
      </c>
      <c r="T1075" s="8" t="s">
        <v>26</v>
      </c>
      <c r="U1075" s="4"/>
      <c r="V1075" s="4"/>
      <c r="W1075" s="4"/>
      <c r="X1075" s="4"/>
    </row>
    <row r="1076" spans="1:24" ht="37.5" customHeight="1">
      <c r="A1076" s="17" t="s">
        <v>1433</v>
      </c>
      <c r="B1076" s="31" t="s">
        <v>1436</v>
      </c>
      <c r="C1076" s="26" t="s">
        <v>78</v>
      </c>
      <c r="D1076" s="20" t="s">
        <v>25</v>
      </c>
      <c r="E1076" s="24"/>
      <c r="F1076" s="24"/>
      <c r="G1076" s="24" t="s">
        <v>25</v>
      </c>
      <c r="H1076" s="24"/>
      <c r="I1076" s="24"/>
      <c r="J1076" s="24" t="s">
        <v>25</v>
      </c>
      <c r="K1076" s="24"/>
      <c r="L1076" s="24"/>
      <c r="M1076" s="24" t="s">
        <v>25</v>
      </c>
      <c r="N1076" s="24"/>
      <c r="O1076" s="24"/>
      <c r="P1076" s="24" t="s">
        <v>61</v>
      </c>
      <c r="Q1076" s="54"/>
      <c r="R1076" s="24"/>
      <c r="S1076" s="13">
        <v>3908.09</v>
      </c>
      <c r="T1076" s="79" t="s">
        <v>43</v>
      </c>
      <c r="U1076" s="4"/>
      <c r="V1076" s="4"/>
      <c r="W1076" s="4"/>
      <c r="X1076" s="4"/>
    </row>
    <row r="1077" spans="1:24" ht="37.5" customHeight="1">
      <c r="A1077" s="17" t="s">
        <v>1437</v>
      </c>
      <c r="B1077" s="31" t="s">
        <v>770</v>
      </c>
      <c r="C1077" s="26" t="s">
        <v>784</v>
      </c>
      <c r="D1077" s="20">
        <v>0.48249999999999998</v>
      </c>
      <c r="E1077" s="5">
        <v>9.3934999999999995</v>
      </c>
      <c r="F1077" s="7">
        <f>D1077*E1077</f>
        <v>4.53236375</v>
      </c>
      <c r="G1077" s="24" t="s">
        <v>25</v>
      </c>
      <c r="H1077" s="24"/>
      <c r="I1077" s="24"/>
      <c r="J1077" s="24">
        <v>1.5250999999999999</v>
      </c>
      <c r="K1077" s="5">
        <v>1.637</v>
      </c>
      <c r="L1077" s="7">
        <f t="shared" ref="L1077:L1087" si="527">J1077*K1077</f>
        <v>2.4965886999999998</v>
      </c>
      <c r="M1077" s="24">
        <v>0.125</v>
      </c>
      <c r="N1077" s="5">
        <v>40.706699999999998</v>
      </c>
      <c r="O1077" s="14">
        <f t="shared" ref="O1077:O1087" si="528">M1077*N1077</f>
        <v>5.0883374999999997</v>
      </c>
      <c r="P1077" s="24">
        <v>18.55</v>
      </c>
      <c r="Q1077" s="6">
        <v>0.105882</v>
      </c>
      <c r="R1077" s="14">
        <f>P1077*Q1077</f>
        <v>1.9641111000000002</v>
      </c>
      <c r="S1077" s="7">
        <f t="shared" ref="S1077:S1087" si="529">MEDIAN(F1077,I1077,L1077,O1077,R1077)</f>
        <v>3.5144762250000001</v>
      </c>
      <c r="T1077" s="8" t="s">
        <v>26</v>
      </c>
      <c r="U1077" s="4"/>
      <c r="V1077" s="4"/>
      <c r="W1077" s="4"/>
      <c r="X1077" s="4"/>
    </row>
    <row r="1078" spans="1:24" ht="37.5" customHeight="1">
      <c r="A1078" s="17" t="s">
        <v>1438</v>
      </c>
      <c r="B1078" s="31" t="s">
        <v>1439</v>
      </c>
      <c r="C1078" s="26" t="s">
        <v>462</v>
      </c>
      <c r="D1078" s="20" t="s">
        <v>25</v>
      </c>
      <c r="E1078" s="24"/>
      <c r="F1078" s="24"/>
      <c r="G1078" s="24">
        <v>6.2415000000000003</v>
      </c>
      <c r="H1078" s="5">
        <v>40.706699999999998</v>
      </c>
      <c r="I1078" s="7">
        <f t="shared" ref="I1078:I1083" si="530">G1078*H1078</f>
        <v>254.07086805</v>
      </c>
      <c r="J1078" s="24">
        <v>93.456500000000005</v>
      </c>
      <c r="K1078" s="5">
        <v>1.637</v>
      </c>
      <c r="L1078" s="7">
        <f t="shared" si="527"/>
        <v>152.98829050000001</v>
      </c>
      <c r="M1078" s="24">
        <v>4.8875000000000002</v>
      </c>
      <c r="N1078" s="5">
        <v>40.706699999999998</v>
      </c>
      <c r="O1078" s="14">
        <f t="shared" si="528"/>
        <v>198.95399624999999</v>
      </c>
      <c r="P1078" s="24" t="s">
        <v>25</v>
      </c>
      <c r="Q1078" s="54"/>
      <c r="R1078" s="24"/>
      <c r="S1078" s="7">
        <f t="shared" si="529"/>
        <v>198.95399624999999</v>
      </c>
      <c r="T1078" s="8" t="s">
        <v>26</v>
      </c>
      <c r="U1078" s="4"/>
      <c r="V1078" s="4"/>
      <c r="W1078" s="4"/>
      <c r="X1078" s="4"/>
    </row>
    <row r="1079" spans="1:24" ht="37.5" customHeight="1">
      <c r="A1079" s="17" t="s">
        <v>1438</v>
      </c>
      <c r="B1079" s="31" t="s">
        <v>1439</v>
      </c>
      <c r="C1079" s="26" t="s">
        <v>464</v>
      </c>
      <c r="D1079" s="20" t="s">
        <v>25</v>
      </c>
      <c r="E1079" s="24"/>
      <c r="F1079" s="24"/>
      <c r="G1079" s="24">
        <v>13.513999999999999</v>
      </c>
      <c r="H1079" s="5">
        <v>40.706699999999998</v>
      </c>
      <c r="I1079" s="7">
        <f t="shared" si="530"/>
        <v>550.1103437999999</v>
      </c>
      <c r="J1079" s="24">
        <v>183.82599999999999</v>
      </c>
      <c r="K1079" s="5">
        <v>1.637</v>
      </c>
      <c r="L1079" s="7">
        <f t="shared" si="527"/>
        <v>300.92316199999999</v>
      </c>
      <c r="M1079" s="24">
        <v>9.7750000000000004</v>
      </c>
      <c r="N1079" s="5">
        <v>40.706699999999998</v>
      </c>
      <c r="O1079" s="14">
        <f t="shared" si="528"/>
        <v>397.90799249999998</v>
      </c>
      <c r="P1079" s="24" t="s">
        <v>25</v>
      </c>
      <c r="Q1079" s="54"/>
      <c r="R1079" s="24"/>
      <c r="S1079" s="7">
        <f t="shared" si="529"/>
        <v>397.90799249999998</v>
      </c>
      <c r="T1079" s="8" t="s">
        <v>26</v>
      </c>
      <c r="U1079" s="4"/>
      <c r="V1079" s="4"/>
      <c r="W1079" s="4"/>
      <c r="X1079" s="4"/>
    </row>
    <row r="1080" spans="1:24" ht="37.5" customHeight="1">
      <c r="A1080" s="17" t="s">
        <v>1438</v>
      </c>
      <c r="B1080" s="31" t="s">
        <v>53</v>
      </c>
      <c r="C1080" s="26" t="s">
        <v>78</v>
      </c>
      <c r="D1080" s="20">
        <v>1.0071000000000001</v>
      </c>
      <c r="E1080" s="5">
        <v>9.3934999999999995</v>
      </c>
      <c r="F1080" s="7">
        <f t="shared" ref="F1080:F1087" si="531">D1080*E1080</f>
        <v>9.4601938500000013</v>
      </c>
      <c r="G1080" s="24">
        <v>0.34289999999999998</v>
      </c>
      <c r="H1080" s="5">
        <v>40.706699999999998</v>
      </c>
      <c r="I1080" s="7">
        <f t="shared" si="530"/>
        <v>13.958327429999999</v>
      </c>
      <c r="J1080" s="24">
        <v>22.807099999999998</v>
      </c>
      <c r="K1080" s="5">
        <v>1.637</v>
      </c>
      <c r="L1080" s="7">
        <f t="shared" si="527"/>
        <v>37.335222699999996</v>
      </c>
      <c r="M1080" s="24">
        <v>0.66</v>
      </c>
      <c r="N1080" s="5">
        <v>40.706699999999998</v>
      </c>
      <c r="O1080" s="14">
        <f t="shared" si="528"/>
        <v>26.866422</v>
      </c>
      <c r="P1080" s="24">
        <v>432.1429</v>
      </c>
      <c r="Q1080" s="6">
        <v>0.105882</v>
      </c>
      <c r="R1080" s="14">
        <f t="shared" ref="R1080:R1087" si="532">P1080*Q1080</f>
        <v>45.756154537800001</v>
      </c>
      <c r="S1080" s="7">
        <f t="shared" si="529"/>
        <v>26.866422</v>
      </c>
      <c r="T1080" s="8" t="s">
        <v>26</v>
      </c>
      <c r="U1080" s="4"/>
      <c r="V1080" s="4"/>
      <c r="W1080" s="4"/>
      <c r="X1080" s="4"/>
    </row>
    <row r="1081" spans="1:24" ht="37.5" customHeight="1">
      <c r="A1081" s="17" t="s">
        <v>1438</v>
      </c>
      <c r="B1081" s="31" t="s">
        <v>172</v>
      </c>
      <c r="C1081" s="26" t="s">
        <v>39</v>
      </c>
      <c r="D1081" s="20">
        <v>1.9757</v>
      </c>
      <c r="E1081" s="5">
        <v>9.3934999999999995</v>
      </c>
      <c r="F1081" s="7">
        <f t="shared" si="531"/>
        <v>18.558737949999998</v>
      </c>
      <c r="G1081" s="24">
        <v>0.7671</v>
      </c>
      <c r="H1081" s="5">
        <v>40.706699999999998</v>
      </c>
      <c r="I1081" s="7">
        <f t="shared" si="530"/>
        <v>31.226109569999998</v>
      </c>
      <c r="J1081" s="24">
        <v>52.127099999999999</v>
      </c>
      <c r="K1081" s="5">
        <v>1.637</v>
      </c>
      <c r="L1081" s="7">
        <f t="shared" si="527"/>
        <v>85.332062699999994</v>
      </c>
      <c r="M1081" s="24">
        <v>1.9059999999999999</v>
      </c>
      <c r="N1081" s="5">
        <v>40.706699999999998</v>
      </c>
      <c r="O1081" s="14">
        <f t="shared" si="528"/>
        <v>77.586970199999996</v>
      </c>
      <c r="P1081" s="24">
        <v>845.46429999999998</v>
      </c>
      <c r="Q1081" s="6">
        <v>0.105882</v>
      </c>
      <c r="R1081" s="14">
        <f t="shared" si="532"/>
        <v>89.519451012600001</v>
      </c>
      <c r="S1081" s="7">
        <f t="shared" si="529"/>
        <v>77.586970199999996</v>
      </c>
      <c r="T1081" s="8" t="s">
        <v>26</v>
      </c>
      <c r="U1081" s="4"/>
      <c r="V1081" s="4"/>
      <c r="W1081" s="4"/>
      <c r="X1081" s="4"/>
    </row>
    <row r="1082" spans="1:24" ht="37.5" customHeight="1">
      <c r="A1082" s="17" t="s">
        <v>1438</v>
      </c>
      <c r="B1082" s="31" t="s">
        <v>172</v>
      </c>
      <c r="C1082" s="26" t="s">
        <v>173</v>
      </c>
      <c r="D1082" s="20">
        <v>2.8717000000000001</v>
      </c>
      <c r="E1082" s="5">
        <v>9.3934999999999995</v>
      </c>
      <c r="F1082" s="7">
        <f t="shared" si="531"/>
        <v>26.97531395</v>
      </c>
      <c r="G1082" s="24">
        <v>1.2419</v>
      </c>
      <c r="H1082" s="5">
        <v>40.706699999999998</v>
      </c>
      <c r="I1082" s="7">
        <f t="shared" si="530"/>
        <v>50.553650729999994</v>
      </c>
      <c r="J1082" s="24">
        <v>62.18</v>
      </c>
      <c r="K1082" s="5">
        <v>1.637</v>
      </c>
      <c r="L1082" s="7">
        <f t="shared" si="527"/>
        <v>101.78866000000001</v>
      </c>
      <c r="M1082" s="24">
        <v>2.8342999999999998</v>
      </c>
      <c r="N1082" s="5">
        <v>40.706699999999998</v>
      </c>
      <c r="O1082" s="14">
        <f t="shared" si="528"/>
        <v>115.37499980999999</v>
      </c>
      <c r="P1082" s="24">
        <v>832.83330000000001</v>
      </c>
      <c r="Q1082" s="6">
        <v>0.105882</v>
      </c>
      <c r="R1082" s="14">
        <f t="shared" si="532"/>
        <v>88.182055470600005</v>
      </c>
      <c r="S1082" s="7">
        <f t="shared" si="529"/>
        <v>88.182055470600005</v>
      </c>
      <c r="T1082" s="8" t="s">
        <v>26</v>
      </c>
      <c r="U1082" s="4"/>
      <c r="V1082" s="4"/>
      <c r="W1082" s="4"/>
      <c r="X1082" s="4"/>
    </row>
    <row r="1083" spans="1:24" ht="37.5" customHeight="1">
      <c r="A1083" s="17" t="s">
        <v>1438</v>
      </c>
      <c r="B1083" s="31" t="s">
        <v>53</v>
      </c>
      <c r="C1083" s="26" t="s">
        <v>174</v>
      </c>
      <c r="D1083" s="20">
        <v>4.0464000000000002</v>
      </c>
      <c r="E1083" s="5">
        <v>9.3934999999999995</v>
      </c>
      <c r="F1083" s="7">
        <f t="shared" si="531"/>
        <v>38.009858399999999</v>
      </c>
      <c r="G1083" s="24">
        <v>1.5550999999999999</v>
      </c>
      <c r="H1083" s="5">
        <v>40.706699999999998</v>
      </c>
      <c r="I1083" s="7">
        <f t="shared" si="530"/>
        <v>63.302989169999996</v>
      </c>
      <c r="J1083" s="24">
        <v>91.230800000000002</v>
      </c>
      <c r="K1083" s="5">
        <v>1.637</v>
      </c>
      <c r="L1083" s="7">
        <f t="shared" si="527"/>
        <v>149.34481959999999</v>
      </c>
      <c r="M1083" s="24">
        <v>3.8119999999999998</v>
      </c>
      <c r="N1083" s="5">
        <v>40.706699999999998</v>
      </c>
      <c r="O1083" s="14">
        <f t="shared" si="528"/>
        <v>155.17394039999999</v>
      </c>
      <c r="P1083" s="24">
        <v>1509.9815000000001</v>
      </c>
      <c r="Q1083" s="6">
        <v>0.105882</v>
      </c>
      <c r="R1083" s="14">
        <f t="shared" si="532"/>
        <v>159.879861183</v>
      </c>
      <c r="S1083" s="7">
        <f t="shared" si="529"/>
        <v>149.34481959999999</v>
      </c>
      <c r="T1083" s="8" t="s">
        <v>26</v>
      </c>
      <c r="U1083" s="4"/>
      <c r="V1083" s="4"/>
      <c r="W1083" s="4"/>
      <c r="X1083" s="4"/>
    </row>
    <row r="1084" spans="1:24" ht="37.5" customHeight="1">
      <c r="A1084" s="17" t="s">
        <v>1438</v>
      </c>
      <c r="B1084" s="31" t="s">
        <v>1440</v>
      </c>
      <c r="C1084" s="26" t="s">
        <v>78</v>
      </c>
      <c r="D1084" s="20">
        <v>1.1156999999999999</v>
      </c>
      <c r="E1084" s="5">
        <v>9.3934999999999995</v>
      </c>
      <c r="F1084" s="7">
        <f t="shared" si="531"/>
        <v>10.48032795</v>
      </c>
      <c r="G1084" s="24" t="s">
        <v>25</v>
      </c>
      <c r="H1084" s="24"/>
      <c r="I1084" s="24"/>
      <c r="J1084" s="24">
        <v>24.555</v>
      </c>
      <c r="K1084" s="5">
        <v>1.637</v>
      </c>
      <c r="L1084" s="7">
        <f t="shared" si="527"/>
        <v>40.196534999999997</v>
      </c>
      <c r="M1084" s="24">
        <v>0.58250000000000002</v>
      </c>
      <c r="N1084" s="5">
        <v>40.706699999999998</v>
      </c>
      <c r="O1084" s="14">
        <f t="shared" si="528"/>
        <v>23.711652749999999</v>
      </c>
      <c r="P1084" s="24">
        <v>260</v>
      </c>
      <c r="Q1084" s="6">
        <v>0.105882</v>
      </c>
      <c r="R1084" s="14">
        <f t="shared" si="532"/>
        <v>27.529320000000002</v>
      </c>
      <c r="S1084" s="7">
        <f t="shared" si="529"/>
        <v>25.620486374999999</v>
      </c>
      <c r="T1084" s="8" t="s">
        <v>26</v>
      </c>
      <c r="U1084" s="4"/>
      <c r="V1084" s="4"/>
      <c r="W1084" s="4"/>
      <c r="X1084" s="4"/>
    </row>
    <row r="1085" spans="1:24" ht="37.5" customHeight="1">
      <c r="A1085" s="17" t="s">
        <v>1438</v>
      </c>
      <c r="B1085" s="31" t="s">
        <v>1440</v>
      </c>
      <c r="C1085" s="26" t="s">
        <v>39</v>
      </c>
      <c r="D1085" s="20">
        <v>2.2364000000000002</v>
      </c>
      <c r="E1085" s="5">
        <v>9.3934999999999995</v>
      </c>
      <c r="F1085" s="7">
        <f t="shared" si="531"/>
        <v>21.0076234</v>
      </c>
      <c r="G1085" s="24" t="s">
        <v>25</v>
      </c>
      <c r="H1085" s="52"/>
      <c r="I1085" s="24"/>
      <c r="J1085" s="24">
        <v>49.11</v>
      </c>
      <c r="K1085" s="5">
        <v>1.637</v>
      </c>
      <c r="L1085" s="7">
        <f t="shared" si="527"/>
        <v>80.393069999999994</v>
      </c>
      <c r="M1085" s="24">
        <v>1.165</v>
      </c>
      <c r="N1085" s="5">
        <v>40.706699999999998</v>
      </c>
      <c r="O1085" s="14">
        <f t="shared" si="528"/>
        <v>47.423305499999998</v>
      </c>
      <c r="P1085" s="24">
        <v>520</v>
      </c>
      <c r="Q1085" s="6">
        <v>0.105882</v>
      </c>
      <c r="R1085" s="14">
        <f t="shared" si="532"/>
        <v>55.058640000000004</v>
      </c>
      <c r="S1085" s="7">
        <f t="shared" si="529"/>
        <v>51.240972749999997</v>
      </c>
      <c r="T1085" s="8" t="s">
        <v>26</v>
      </c>
      <c r="U1085" s="4"/>
      <c r="V1085" s="4"/>
      <c r="W1085" s="4"/>
      <c r="X1085" s="4"/>
    </row>
    <row r="1086" spans="1:24" ht="37.5" customHeight="1">
      <c r="A1086" s="17" t="s">
        <v>1438</v>
      </c>
      <c r="B1086" s="31" t="s">
        <v>1440</v>
      </c>
      <c r="C1086" s="26" t="s">
        <v>173</v>
      </c>
      <c r="D1086" s="20">
        <v>3.3317000000000001</v>
      </c>
      <c r="E1086" s="5">
        <v>9.3934999999999995</v>
      </c>
      <c r="F1086" s="7">
        <f t="shared" si="531"/>
        <v>31.296323949999998</v>
      </c>
      <c r="G1086" s="24" t="s">
        <v>25</v>
      </c>
      <c r="H1086" s="24"/>
      <c r="I1086" s="24"/>
      <c r="J1086" s="24">
        <v>73.665000000000006</v>
      </c>
      <c r="K1086" s="5">
        <v>1.637</v>
      </c>
      <c r="L1086" s="7">
        <f t="shared" si="527"/>
        <v>120.58960500000001</v>
      </c>
      <c r="M1086" s="24">
        <v>1.7475000000000001</v>
      </c>
      <c r="N1086" s="5">
        <v>40.706699999999998</v>
      </c>
      <c r="O1086" s="14">
        <f t="shared" si="528"/>
        <v>71.134958249999997</v>
      </c>
      <c r="P1086" s="24">
        <v>780</v>
      </c>
      <c r="Q1086" s="6">
        <v>0.105882</v>
      </c>
      <c r="R1086" s="14">
        <f t="shared" si="532"/>
        <v>82.58796000000001</v>
      </c>
      <c r="S1086" s="7">
        <f t="shared" si="529"/>
        <v>76.86145912500001</v>
      </c>
      <c r="T1086" s="8" t="s">
        <v>26</v>
      </c>
      <c r="U1086" s="4"/>
      <c r="V1086" s="4"/>
      <c r="W1086" s="4"/>
      <c r="X1086" s="4"/>
    </row>
    <row r="1087" spans="1:24" ht="37.5" customHeight="1">
      <c r="A1087" s="17" t="s">
        <v>1438</v>
      </c>
      <c r="B1087" s="31" t="s">
        <v>117</v>
      </c>
      <c r="C1087" s="26" t="s">
        <v>174</v>
      </c>
      <c r="D1087" s="20">
        <v>4.3720999999999997</v>
      </c>
      <c r="E1087" s="5">
        <v>9.3934999999999995</v>
      </c>
      <c r="F1087" s="7">
        <f t="shared" si="531"/>
        <v>41.069321349999996</v>
      </c>
      <c r="G1087" s="24" t="s">
        <v>25</v>
      </c>
      <c r="H1087" s="24"/>
      <c r="I1087" s="24"/>
      <c r="J1087" s="24">
        <v>98.22</v>
      </c>
      <c r="K1087" s="5">
        <v>1.637</v>
      </c>
      <c r="L1087" s="7">
        <f t="shared" si="527"/>
        <v>160.78613999999999</v>
      </c>
      <c r="M1087" s="24">
        <v>2.33</v>
      </c>
      <c r="N1087" s="5">
        <v>40.706699999999998</v>
      </c>
      <c r="O1087" s="14">
        <f t="shared" si="528"/>
        <v>94.846610999999996</v>
      </c>
      <c r="P1087" s="24">
        <v>1040</v>
      </c>
      <c r="Q1087" s="6">
        <v>0.105882</v>
      </c>
      <c r="R1087" s="14">
        <f t="shared" si="532"/>
        <v>110.11728000000001</v>
      </c>
      <c r="S1087" s="7">
        <f t="shared" si="529"/>
        <v>102.48194549999999</v>
      </c>
      <c r="T1087" s="8" t="s">
        <v>26</v>
      </c>
      <c r="U1087" s="4"/>
      <c r="V1087" s="4"/>
      <c r="W1087" s="4"/>
      <c r="X1087" s="4"/>
    </row>
    <row r="1088" spans="1:24" ht="37.5" customHeight="1">
      <c r="A1088" s="17" t="s">
        <v>1438</v>
      </c>
      <c r="B1088" s="31" t="s">
        <v>58</v>
      </c>
      <c r="C1088" s="26" t="s">
        <v>78</v>
      </c>
      <c r="D1088" s="20" t="s">
        <v>25</v>
      </c>
      <c r="E1088" s="24"/>
      <c r="F1088" s="24"/>
      <c r="G1088" s="24" t="s">
        <v>25</v>
      </c>
      <c r="H1088" s="24"/>
      <c r="I1088" s="24"/>
      <c r="J1088" s="54" t="s">
        <v>25</v>
      </c>
      <c r="K1088" s="24"/>
      <c r="L1088" s="24"/>
      <c r="M1088" s="24" t="s">
        <v>25</v>
      </c>
      <c r="N1088" s="24"/>
      <c r="O1088" s="24"/>
      <c r="P1088" s="24" t="s">
        <v>25</v>
      </c>
      <c r="Q1088" s="54"/>
      <c r="R1088" s="24"/>
      <c r="S1088" s="13">
        <v>10.5175</v>
      </c>
      <c r="T1088" s="79" t="s">
        <v>43</v>
      </c>
      <c r="U1088" s="4"/>
      <c r="V1088" s="4"/>
      <c r="W1088" s="4"/>
      <c r="X1088" s="4"/>
    </row>
    <row r="1089" spans="1:24" ht="37.5" customHeight="1">
      <c r="A1089" s="17" t="s">
        <v>1441</v>
      </c>
      <c r="B1089" s="31" t="s">
        <v>278</v>
      </c>
      <c r="C1089" s="26" t="s">
        <v>1442</v>
      </c>
      <c r="D1089" s="20" t="s">
        <v>25</v>
      </c>
      <c r="E1089" s="24"/>
      <c r="F1089" s="24"/>
      <c r="G1089" s="24">
        <v>2.21</v>
      </c>
      <c r="H1089" s="5">
        <v>40.706699999999998</v>
      </c>
      <c r="I1089" s="7">
        <f t="shared" ref="I1089:I1091" si="533">G1089*H1089</f>
        <v>89.961806999999993</v>
      </c>
      <c r="J1089" s="24">
        <v>64.45</v>
      </c>
      <c r="K1089" s="5">
        <v>1.637</v>
      </c>
      <c r="L1089" s="7">
        <f t="shared" ref="L1089:L1091" si="534">J1089*K1089</f>
        <v>105.50465000000001</v>
      </c>
      <c r="M1089" s="24" t="s">
        <v>25</v>
      </c>
      <c r="N1089" s="24"/>
      <c r="O1089" s="24"/>
      <c r="P1089" s="24" t="s">
        <v>25</v>
      </c>
      <c r="Q1089" s="54"/>
      <c r="R1089" s="24"/>
      <c r="S1089" s="7">
        <f t="shared" ref="S1089:S1091" si="535">MEDIAN(F1089,I1089,L1089,O1089,R1089)</f>
        <v>97.733228499999996</v>
      </c>
      <c r="T1089" s="8" t="s">
        <v>26</v>
      </c>
      <c r="U1089" s="4"/>
      <c r="V1089" s="4"/>
      <c r="W1089" s="4"/>
      <c r="X1089" s="4"/>
    </row>
    <row r="1090" spans="1:24" ht="37.5" customHeight="1">
      <c r="A1090" s="17" t="s">
        <v>1443</v>
      </c>
      <c r="B1090" s="31" t="s">
        <v>770</v>
      </c>
      <c r="C1090" s="26" t="s">
        <v>147</v>
      </c>
      <c r="D1090" s="20">
        <v>1.8700000000000001E-2</v>
      </c>
      <c r="E1090" s="5">
        <v>9.3934999999999995</v>
      </c>
      <c r="F1090" s="7">
        <f t="shared" ref="F1090:F1091" si="536">D1090*E1090</f>
        <v>0.17565844999999999</v>
      </c>
      <c r="G1090" s="24">
        <v>1.37E-2</v>
      </c>
      <c r="H1090" s="5">
        <v>40.706699999999998</v>
      </c>
      <c r="I1090" s="7">
        <f t="shared" si="533"/>
        <v>0.55768178999999996</v>
      </c>
      <c r="J1090" s="24">
        <v>0.36930000000000002</v>
      </c>
      <c r="K1090" s="5">
        <v>1.637</v>
      </c>
      <c r="L1090" s="7">
        <f t="shared" si="534"/>
        <v>0.60454410000000003</v>
      </c>
      <c r="M1090" s="24">
        <v>2.4299999999999999E-2</v>
      </c>
      <c r="N1090" s="5">
        <v>40.706699999999998</v>
      </c>
      <c r="O1090" s="14">
        <f t="shared" ref="O1090:O1091" si="537">M1090*N1090</f>
        <v>0.9891728099999999</v>
      </c>
      <c r="P1090" s="24">
        <v>2.476</v>
      </c>
      <c r="Q1090" s="6">
        <v>0.105882</v>
      </c>
      <c r="R1090" s="14">
        <f t="shared" ref="R1090:R1091" si="538">P1090*Q1090</f>
        <v>0.26216383199999999</v>
      </c>
      <c r="S1090" s="7">
        <f t="shared" si="535"/>
        <v>0.55768178999999996</v>
      </c>
      <c r="T1090" s="8" t="s">
        <v>26</v>
      </c>
      <c r="U1090" s="4"/>
      <c r="V1090" s="4"/>
      <c r="W1090" s="4"/>
      <c r="X1090" s="4"/>
    </row>
    <row r="1091" spans="1:24" ht="37.5" customHeight="1">
      <c r="A1091" s="17" t="s">
        <v>1443</v>
      </c>
      <c r="B1091" s="31" t="s">
        <v>770</v>
      </c>
      <c r="C1091" s="26" t="s">
        <v>165</v>
      </c>
      <c r="D1091" s="20">
        <v>9.3299999999999994E-2</v>
      </c>
      <c r="E1091" s="5">
        <v>9.3934999999999995</v>
      </c>
      <c r="F1091" s="7">
        <f t="shared" si="536"/>
        <v>0.87641354999999987</v>
      </c>
      <c r="G1091" s="24">
        <v>6.8599999999999994E-2</v>
      </c>
      <c r="H1091" s="5">
        <v>40.706699999999998</v>
      </c>
      <c r="I1091" s="7">
        <f t="shared" si="533"/>
        <v>2.7924796199999995</v>
      </c>
      <c r="J1091" s="71">
        <v>1.8464</v>
      </c>
      <c r="K1091" s="5">
        <v>1.637</v>
      </c>
      <c r="L1091" s="7">
        <f t="shared" si="534"/>
        <v>3.0225568000000003</v>
      </c>
      <c r="M1091" s="24">
        <v>0.1333</v>
      </c>
      <c r="N1091" s="5">
        <v>40.706699999999998</v>
      </c>
      <c r="O1091" s="14">
        <f t="shared" si="537"/>
        <v>5.4262031099999994</v>
      </c>
      <c r="P1091" s="71">
        <v>12.38</v>
      </c>
      <c r="Q1091" s="6">
        <v>0.105882</v>
      </c>
      <c r="R1091" s="14">
        <f t="shared" si="538"/>
        <v>1.3108191600000001</v>
      </c>
      <c r="S1091" s="7">
        <f t="shared" si="535"/>
        <v>2.7924796199999995</v>
      </c>
      <c r="T1091" s="8" t="s">
        <v>26</v>
      </c>
      <c r="U1091" s="4"/>
      <c r="V1091" s="4"/>
      <c r="W1091" s="4"/>
      <c r="X1091" s="4"/>
    </row>
    <row r="1092" spans="1:24" ht="37.5" customHeight="1">
      <c r="A1092" s="17" t="s">
        <v>1444</v>
      </c>
      <c r="B1092" s="31" t="s">
        <v>1445</v>
      </c>
      <c r="C1092" s="26" t="s">
        <v>1446</v>
      </c>
      <c r="D1092" s="20" t="s">
        <v>25</v>
      </c>
      <c r="E1092" s="24"/>
      <c r="F1092" s="24"/>
      <c r="G1092" s="24" t="s">
        <v>25</v>
      </c>
      <c r="H1092" s="24"/>
      <c r="I1092" s="93"/>
      <c r="J1092" s="109" t="s">
        <v>25</v>
      </c>
      <c r="K1092" s="16"/>
      <c r="L1092" s="16"/>
      <c r="M1092" s="24" t="s">
        <v>25</v>
      </c>
      <c r="N1092" s="16"/>
      <c r="O1092" s="16"/>
      <c r="P1092" s="16" t="s">
        <v>61</v>
      </c>
      <c r="Q1092" s="16"/>
      <c r="R1092" s="110"/>
      <c r="S1092" s="16">
        <v>624.20000000000005</v>
      </c>
      <c r="T1092" s="98" t="s">
        <v>43</v>
      </c>
      <c r="U1092" s="4"/>
      <c r="V1092" s="4"/>
      <c r="W1092" s="4"/>
      <c r="X1092" s="4"/>
    </row>
    <row r="1093" spans="1:24" ht="37.5" customHeight="1">
      <c r="A1093" s="17" t="s">
        <v>1447</v>
      </c>
      <c r="B1093" s="31" t="s">
        <v>1448</v>
      </c>
      <c r="C1093" s="26" t="s">
        <v>1449</v>
      </c>
      <c r="D1093" s="20" t="s">
        <v>25</v>
      </c>
      <c r="E1093" s="24"/>
      <c r="F1093" s="24"/>
      <c r="G1093" s="24" t="s">
        <v>25</v>
      </c>
      <c r="H1093" s="24"/>
      <c r="I1093" s="24"/>
      <c r="J1093" s="24" t="s">
        <v>25</v>
      </c>
      <c r="K1093" s="24"/>
      <c r="L1093" s="24"/>
      <c r="M1093" s="24" t="s">
        <v>25</v>
      </c>
      <c r="N1093" s="24"/>
      <c r="O1093" s="24"/>
      <c r="P1093" s="24" t="s">
        <v>25</v>
      </c>
      <c r="Q1093" s="24"/>
      <c r="R1093" s="24"/>
      <c r="S1093" s="20" t="s">
        <v>25</v>
      </c>
      <c r="T1093" s="8" t="s">
        <v>62</v>
      </c>
      <c r="U1093" s="4"/>
      <c r="V1093" s="4"/>
      <c r="W1093" s="4"/>
      <c r="X1093" s="4"/>
    </row>
    <row r="1094" spans="1:24" ht="37.5" customHeight="1">
      <c r="A1094" s="17" t="s">
        <v>1447</v>
      </c>
      <c r="B1094" s="31" t="s">
        <v>1448</v>
      </c>
      <c r="C1094" s="26" t="s">
        <v>1450</v>
      </c>
      <c r="D1094" s="20" t="s">
        <v>25</v>
      </c>
      <c r="E1094" s="24"/>
      <c r="F1094" s="24"/>
      <c r="G1094" s="24" t="s">
        <v>25</v>
      </c>
      <c r="H1094" s="24"/>
      <c r="I1094" s="24"/>
      <c r="J1094" s="24" t="s">
        <v>25</v>
      </c>
      <c r="K1094" s="24"/>
      <c r="L1094" s="24"/>
      <c r="M1094" s="24" t="s">
        <v>25</v>
      </c>
      <c r="N1094" s="24"/>
      <c r="O1094" s="24"/>
      <c r="P1094" s="24" t="s">
        <v>25</v>
      </c>
      <c r="Q1094" s="24"/>
      <c r="R1094" s="24"/>
      <c r="S1094" s="20" t="s">
        <v>25</v>
      </c>
      <c r="T1094" s="8" t="s">
        <v>62</v>
      </c>
      <c r="U1094" s="4"/>
      <c r="V1094" s="4"/>
      <c r="W1094" s="4"/>
      <c r="X1094" s="4"/>
    </row>
    <row r="1095" spans="1:24" ht="37.5" customHeight="1">
      <c r="A1095" s="17" t="s">
        <v>1447</v>
      </c>
      <c r="B1095" s="31" t="s">
        <v>1448</v>
      </c>
      <c r="C1095" s="26" t="s">
        <v>1451</v>
      </c>
      <c r="D1095" s="20" t="s">
        <v>25</v>
      </c>
      <c r="E1095" s="24"/>
      <c r="F1095" s="24"/>
      <c r="G1095" s="24" t="s">
        <v>25</v>
      </c>
      <c r="H1095" s="24"/>
      <c r="I1095" s="24"/>
      <c r="J1095" s="54" t="s">
        <v>25</v>
      </c>
      <c r="K1095" s="24"/>
      <c r="L1095" s="24"/>
      <c r="M1095" s="24" t="s">
        <v>25</v>
      </c>
      <c r="N1095" s="52"/>
      <c r="O1095" s="24"/>
      <c r="P1095" s="24" t="s">
        <v>25</v>
      </c>
      <c r="Q1095" s="52"/>
      <c r="R1095" s="24"/>
      <c r="S1095" s="20">
        <v>300.61399999999998</v>
      </c>
      <c r="T1095" s="8" t="s">
        <v>43</v>
      </c>
      <c r="U1095" s="4"/>
      <c r="V1095" s="4"/>
      <c r="W1095" s="4"/>
      <c r="X1095" s="4"/>
    </row>
    <row r="1096" spans="1:24" ht="37.5" customHeight="1">
      <c r="A1096" s="17" t="s">
        <v>1447</v>
      </c>
      <c r="B1096" s="31" t="s">
        <v>1448</v>
      </c>
      <c r="C1096" s="26" t="s">
        <v>1452</v>
      </c>
      <c r="D1096" s="20" t="s">
        <v>25</v>
      </c>
      <c r="E1096" s="24"/>
      <c r="F1096" s="24"/>
      <c r="G1096" s="24">
        <v>3.2320000000000002</v>
      </c>
      <c r="H1096" s="5">
        <v>40.706699999999998</v>
      </c>
      <c r="I1096" s="7">
        <f>G1096*H1096</f>
        <v>131.5640544</v>
      </c>
      <c r="J1096" s="24">
        <v>104.233</v>
      </c>
      <c r="K1096" s="5">
        <v>1.637</v>
      </c>
      <c r="L1096" s="7">
        <f>J1096*K1096</f>
        <v>170.62942100000001</v>
      </c>
      <c r="M1096" s="24">
        <v>6.6</v>
      </c>
      <c r="N1096" s="5">
        <v>40.706699999999998</v>
      </c>
      <c r="O1096" s="14">
        <f>M1096*N1096</f>
        <v>268.66421999999994</v>
      </c>
      <c r="P1096" s="24">
        <v>2710</v>
      </c>
      <c r="Q1096" s="6">
        <v>0.105882</v>
      </c>
      <c r="R1096" s="14">
        <f>P1096*Q1096</f>
        <v>286.94022000000001</v>
      </c>
      <c r="S1096" s="7">
        <f>MEDIAN(F1096,I1096,L1096,O1096,R1096)</f>
        <v>219.64682049999999</v>
      </c>
      <c r="T1096" s="8" t="s">
        <v>26</v>
      </c>
      <c r="U1096" s="4"/>
      <c r="V1096" s="4"/>
      <c r="W1096" s="4"/>
      <c r="X1096" s="4"/>
    </row>
    <row r="1097" spans="1:24" ht="37.5" customHeight="1">
      <c r="A1097" s="17" t="s">
        <v>1453</v>
      </c>
      <c r="B1097" s="31" t="s">
        <v>1454</v>
      </c>
      <c r="C1097" s="26" t="s">
        <v>1455</v>
      </c>
      <c r="D1097" s="20" t="s">
        <v>25</v>
      </c>
      <c r="E1097" s="24"/>
      <c r="F1097" s="24"/>
      <c r="G1097" s="24" t="s">
        <v>25</v>
      </c>
      <c r="H1097" s="24"/>
      <c r="I1097" s="24"/>
      <c r="J1097" s="54" t="s">
        <v>25</v>
      </c>
      <c r="K1097" s="24"/>
      <c r="L1097" s="24"/>
      <c r="M1097" s="24" t="s">
        <v>61</v>
      </c>
      <c r="N1097" s="52"/>
      <c r="O1097" s="24"/>
      <c r="P1097" s="24" t="s">
        <v>25</v>
      </c>
      <c r="Q1097" s="52"/>
      <c r="R1097" s="24"/>
      <c r="S1097" s="97">
        <v>172.5925</v>
      </c>
      <c r="T1097" s="111" t="s">
        <v>43</v>
      </c>
      <c r="U1097" s="4"/>
      <c r="V1097" s="4"/>
      <c r="W1097" s="4"/>
      <c r="X1097" s="4"/>
    </row>
    <row r="1098" spans="1:24" ht="37.5" customHeight="1">
      <c r="A1098" s="17" t="s">
        <v>1453</v>
      </c>
      <c r="B1098" s="31" t="s">
        <v>1456</v>
      </c>
      <c r="C1098" s="26" t="s">
        <v>317</v>
      </c>
      <c r="D1098" s="20" t="s">
        <v>25</v>
      </c>
      <c r="E1098" s="24"/>
      <c r="F1098" s="24"/>
      <c r="G1098" s="24">
        <v>7.3079999999999998</v>
      </c>
      <c r="H1098" s="5">
        <v>40.706699999999998</v>
      </c>
      <c r="I1098" s="7">
        <f t="shared" ref="I1098:I1099" si="539">G1098*H1098</f>
        <v>297.4845636</v>
      </c>
      <c r="J1098" s="24">
        <v>228.79</v>
      </c>
      <c r="K1098" s="5">
        <v>1.637</v>
      </c>
      <c r="L1098" s="7">
        <f t="shared" ref="L1098:L1099" si="540">J1098*K1098</f>
        <v>374.52922999999998</v>
      </c>
      <c r="M1098" s="156" t="s">
        <v>25</v>
      </c>
      <c r="N1098" s="5"/>
      <c r="O1098" s="14"/>
      <c r="P1098" s="24" t="s">
        <v>25</v>
      </c>
      <c r="Q1098" s="52"/>
      <c r="R1098" s="24"/>
      <c r="S1098" s="155">
        <f t="shared" ref="S1098:S1099" si="541">MEDIAN(F1098,I1098,L1098,O1098,R1098)</f>
        <v>336.00689679999999</v>
      </c>
      <c r="T1098" s="8" t="s">
        <v>26</v>
      </c>
      <c r="U1098" s="4"/>
      <c r="V1098" s="4"/>
      <c r="W1098" s="4"/>
      <c r="X1098" s="4"/>
    </row>
    <row r="1099" spans="1:24" ht="37.5" customHeight="1">
      <c r="A1099" s="17" t="s">
        <v>1453</v>
      </c>
      <c r="B1099" s="31" t="s">
        <v>1456</v>
      </c>
      <c r="C1099" s="26" t="s">
        <v>319</v>
      </c>
      <c r="D1099" s="20" t="s">
        <v>25</v>
      </c>
      <c r="E1099" s="24"/>
      <c r="F1099" s="24"/>
      <c r="G1099" s="24">
        <v>14.616</v>
      </c>
      <c r="H1099" s="5">
        <v>40.706699999999998</v>
      </c>
      <c r="I1099" s="7">
        <f t="shared" si="539"/>
        <v>594.9691272</v>
      </c>
      <c r="J1099" s="24">
        <v>457.58049999999997</v>
      </c>
      <c r="K1099" s="5">
        <v>1.637</v>
      </c>
      <c r="L1099" s="7">
        <f t="shared" si="540"/>
        <v>749.0592785</v>
      </c>
      <c r="M1099" s="156" t="s">
        <v>25</v>
      </c>
      <c r="N1099" s="5"/>
      <c r="O1099" s="14"/>
      <c r="P1099" s="24" t="s">
        <v>25</v>
      </c>
      <c r="Q1099" s="112"/>
      <c r="R1099" s="71"/>
      <c r="S1099" s="155">
        <f t="shared" si="541"/>
        <v>672.01420284999995</v>
      </c>
      <c r="T1099" s="8" t="s">
        <v>26</v>
      </c>
      <c r="U1099" s="4"/>
      <c r="V1099" s="4"/>
      <c r="W1099" s="4"/>
      <c r="X1099" s="4"/>
    </row>
    <row r="1100" spans="1:24" ht="37.5" customHeight="1">
      <c r="A1100" s="17" t="s">
        <v>1457</v>
      </c>
      <c r="B1100" s="31" t="s">
        <v>470</v>
      </c>
      <c r="C1100" s="26" t="s">
        <v>1458</v>
      </c>
      <c r="D1100" s="20" t="s">
        <v>25</v>
      </c>
      <c r="E1100" s="24"/>
      <c r="F1100" s="24"/>
      <c r="G1100" s="24" t="s">
        <v>25</v>
      </c>
      <c r="H1100" s="24"/>
      <c r="I1100" s="24"/>
      <c r="J1100" s="24" t="s">
        <v>25</v>
      </c>
      <c r="K1100" s="24"/>
      <c r="L1100" s="24"/>
      <c r="M1100" s="24" t="s">
        <v>25</v>
      </c>
      <c r="N1100" s="24"/>
      <c r="O1100" s="93"/>
      <c r="P1100" s="20" t="s">
        <v>61</v>
      </c>
      <c r="Q1100" s="113"/>
      <c r="R1100" s="103"/>
      <c r="S1100" s="24" t="s">
        <v>25</v>
      </c>
      <c r="T1100" s="79" t="s">
        <v>62</v>
      </c>
      <c r="U1100" s="4"/>
      <c r="V1100" s="4"/>
      <c r="W1100" s="4"/>
      <c r="X1100" s="4"/>
    </row>
    <row r="1101" spans="1:24" ht="37.5" customHeight="1">
      <c r="A1101" s="17" t="s">
        <v>1457</v>
      </c>
      <c r="B1101" s="31" t="s">
        <v>1459</v>
      </c>
      <c r="C1101" s="26" t="s">
        <v>1460</v>
      </c>
      <c r="D1101" s="20">
        <v>3.2667000000000002</v>
      </c>
      <c r="E1101" s="5">
        <v>9.3934999999999995</v>
      </c>
      <c r="F1101" s="7">
        <f t="shared" ref="F1101:F1102" si="542">D1101*E1101</f>
        <v>30.68574645</v>
      </c>
      <c r="G1101" s="24">
        <v>0.54349999999999998</v>
      </c>
      <c r="H1101" s="5">
        <v>40.706699999999998</v>
      </c>
      <c r="I1101" s="7">
        <f t="shared" ref="I1101:I1103" si="543">G1101*H1101</f>
        <v>22.124091449999998</v>
      </c>
      <c r="J1101" s="24">
        <v>20.023900000000001</v>
      </c>
      <c r="K1101" s="5">
        <v>1.637</v>
      </c>
      <c r="L1101" s="7">
        <f t="shared" ref="L1101:L1106" si="544">J1101*K1101</f>
        <v>32.779124299999999</v>
      </c>
      <c r="M1101" s="24">
        <v>0.91500000000000004</v>
      </c>
      <c r="N1101" s="5">
        <v>40.706699999999998</v>
      </c>
      <c r="O1101" s="14">
        <f t="shared" ref="O1101:O1104" si="545">M1101*N1101</f>
        <v>37.246630500000002</v>
      </c>
      <c r="P1101" s="20" t="s">
        <v>25</v>
      </c>
      <c r="Q1101" s="104"/>
      <c r="R1101" s="69"/>
      <c r="S1101" s="7">
        <f t="shared" ref="S1101:S1106" si="546">MEDIAN(F1101,I1101,L1101,O1101,R1101)</f>
        <v>31.732435375000001</v>
      </c>
      <c r="T1101" s="8" t="s">
        <v>26</v>
      </c>
      <c r="U1101" s="4"/>
      <c r="V1101" s="4"/>
      <c r="W1101" s="4"/>
      <c r="X1101" s="4"/>
    </row>
    <row r="1102" spans="1:24" ht="37.5" customHeight="1">
      <c r="A1102" s="17" t="s">
        <v>1461</v>
      </c>
      <c r="B1102" s="31" t="s">
        <v>1462</v>
      </c>
      <c r="C1102" s="26" t="s">
        <v>1463</v>
      </c>
      <c r="D1102" s="20">
        <v>237.25</v>
      </c>
      <c r="E1102" s="5">
        <v>9.3934999999999995</v>
      </c>
      <c r="F1102" s="7">
        <f t="shared" si="542"/>
        <v>2228.6078749999997</v>
      </c>
      <c r="G1102" s="24">
        <v>89.327500000000001</v>
      </c>
      <c r="H1102" s="5">
        <v>40.706699999999998</v>
      </c>
      <c r="I1102" s="7">
        <f t="shared" si="543"/>
        <v>3636.2277442499999</v>
      </c>
      <c r="J1102" s="24">
        <v>4566.3824999999997</v>
      </c>
      <c r="K1102" s="5">
        <v>1.637</v>
      </c>
      <c r="L1102" s="7">
        <f t="shared" si="544"/>
        <v>7475.1681524999995</v>
      </c>
      <c r="M1102" s="24">
        <v>127.30880000000001</v>
      </c>
      <c r="N1102" s="5">
        <v>40.706699999999998</v>
      </c>
      <c r="O1102" s="14">
        <f t="shared" si="545"/>
        <v>5182.3211289600004</v>
      </c>
      <c r="P1102" s="24">
        <v>34727.5</v>
      </c>
      <c r="Q1102" s="6">
        <v>0.105882</v>
      </c>
      <c r="R1102" s="14">
        <f t="shared" ref="R1102:R1103" si="547">P1102*Q1102</f>
        <v>3677.017155</v>
      </c>
      <c r="S1102" s="7">
        <f t="shared" si="546"/>
        <v>3677.017155</v>
      </c>
      <c r="T1102" s="8" t="s">
        <v>26</v>
      </c>
      <c r="U1102" s="4"/>
      <c r="V1102" s="4"/>
      <c r="W1102" s="4"/>
      <c r="X1102" s="4"/>
    </row>
    <row r="1103" spans="1:24" ht="37.5" customHeight="1">
      <c r="A1103" s="17" t="s">
        <v>1464</v>
      </c>
      <c r="B1103" s="31" t="s">
        <v>155</v>
      </c>
      <c r="C1103" s="26" t="s">
        <v>107</v>
      </c>
      <c r="D1103" s="20" t="s">
        <v>25</v>
      </c>
      <c r="E1103" s="24"/>
      <c r="F1103" s="24"/>
      <c r="G1103" s="24">
        <v>0.27800000000000002</v>
      </c>
      <c r="H1103" s="5">
        <v>40.706699999999998</v>
      </c>
      <c r="I1103" s="7">
        <f t="shared" si="543"/>
        <v>11.316462600000001</v>
      </c>
      <c r="J1103" s="24">
        <v>4.992</v>
      </c>
      <c r="K1103" s="5">
        <v>1.637</v>
      </c>
      <c r="L1103" s="7">
        <f t="shared" si="544"/>
        <v>8.1719039999999996</v>
      </c>
      <c r="M1103" s="24">
        <v>0.48549999999999999</v>
      </c>
      <c r="N1103" s="5">
        <v>40.706699999999998</v>
      </c>
      <c r="O1103" s="14">
        <f t="shared" si="545"/>
        <v>19.763102849999999</v>
      </c>
      <c r="P1103" s="24">
        <v>43.386699999999998</v>
      </c>
      <c r="Q1103" s="6">
        <v>0.105882</v>
      </c>
      <c r="R1103" s="14">
        <f t="shared" si="547"/>
        <v>4.5938705693999999</v>
      </c>
      <c r="S1103" s="7">
        <f t="shared" si="546"/>
        <v>9.7441832999999995</v>
      </c>
      <c r="T1103" s="8" t="s">
        <v>26</v>
      </c>
      <c r="U1103" s="4"/>
      <c r="V1103" s="4"/>
      <c r="W1103" s="4"/>
      <c r="X1103" s="4"/>
    </row>
    <row r="1104" spans="1:24" ht="37.5" customHeight="1">
      <c r="A1104" s="17" t="s">
        <v>1465</v>
      </c>
      <c r="B1104" s="31" t="s">
        <v>35</v>
      </c>
      <c r="C1104" s="26" t="s">
        <v>274</v>
      </c>
      <c r="D1104" s="20">
        <v>2.78</v>
      </c>
      <c r="E1104" s="5">
        <v>9.3934999999999995</v>
      </c>
      <c r="F1104" s="7">
        <f>D1104*E1104</f>
        <v>26.113929999999996</v>
      </c>
      <c r="G1104" s="24" t="s">
        <v>25</v>
      </c>
      <c r="H1104" s="24"/>
      <c r="I1104" s="24"/>
      <c r="J1104" s="24">
        <v>16.819600000000001</v>
      </c>
      <c r="K1104" s="5">
        <v>1.637</v>
      </c>
      <c r="L1104" s="7">
        <f t="shared" si="544"/>
        <v>27.533685200000001</v>
      </c>
      <c r="M1104" s="24">
        <v>0.56879999999999997</v>
      </c>
      <c r="N1104" s="5">
        <v>40.706699999999998</v>
      </c>
      <c r="O1104" s="14">
        <f t="shared" si="545"/>
        <v>23.153970959999999</v>
      </c>
      <c r="P1104" s="24" t="s">
        <v>25</v>
      </c>
      <c r="Q1104" s="52"/>
      <c r="R1104" s="24"/>
      <c r="S1104" s="7">
        <f t="shared" si="546"/>
        <v>26.113929999999996</v>
      </c>
      <c r="T1104" s="8" t="s">
        <v>26</v>
      </c>
      <c r="U1104" s="4"/>
      <c r="V1104" s="4"/>
      <c r="W1104" s="4"/>
      <c r="X1104" s="4"/>
    </row>
    <row r="1105" spans="1:24" ht="37.5" customHeight="1">
      <c r="A1105" s="17" t="s">
        <v>1466</v>
      </c>
      <c r="B1105" s="31" t="s">
        <v>1467</v>
      </c>
      <c r="C1105" s="26" t="s">
        <v>1352</v>
      </c>
      <c r="D1105" s="20" t="s">
        <v>25</v>
      </c>
      <c r="E1105" s="24"/>
      <c r="F1105" s="24"/>
      <c r="G1105" s="24">
        <v>1.375</v>
      </c>
      <c r="H1105" s="5">
        <v>40.706699999999998</v>
      </c>
      <c r="I1105" s="7">
        <f t="shared" ref="I1105:I1106" si="548">G1105*H1105</f>
        <v>55.971712499999995</v>
      </c>
      <c r="J1105" s="24">
        <v>34.65</v>
      </c>
      <c r="K1105" s="5">
        <v>1.637</v>
      </c>
      <c r="L1105" s="7">
        <f t="shared" si="544"/>
        <v>56.722049999999996</v>
      </c>
      <c r="M1105" s="24" t="s">
        <v>25</v>
      </c>
      <c r="N1105" s="24"/>
      <c r="O1105" s="24"/>
      <c r="P1105" s="24" t="s">
        <v>25</v>
      </c>
      <c r="Q1105" s="54"/>
      <c r="R1105" s="24"/>
      <c r="S1105" s="7">
        <f t="shared" si="546"/>
        <v>56.346881249999996</v>
      </c>
      <c r="T1105" s="8" t="s">
        <v>26</v>
      </c>
      <c r="U1105" s="4"/>
      <c r="V1105" s="4"/>
      <c r="W1105" s="4"/>
      <c r="X1105" s="4"/>
    </row>
    <row r="1106" spans="1:24" ht="37.5" customHeight="1">
      <c r="A1106" s="17" t="s">
        <v>1466</v>
      </c>
      <c r="B1106" s="31" t="s">
        <v>1467</v>
      </c>
      <c r="C1106" s="26" t="s">
        <v>718</v>
      </c>
      <c r="D1106" s="20" t="s">
        <v>25</v>
      </c>
      <c r="E1106" s="24"/>
      <c r="F1106" s="24"/>
      <c r="G1106" s="24">
        <v>2.75</v>
      </c>
      <c r="H1106" s="5">
        <v>40.706699999999998</v>
      </c>
      <c r="I1106" s="7">
        <f t="shared" si="548"/>
        <v>111.94342499999999</v>
      </c>
      <c r="J1106" s="24">
        <v>69.3</v>
      </c>
      <c r="K1106" s="5">
        <v>1.637</v>
      </c>
      <c r="L1106" s="7">
        <f t="shared" si="544"/>
        <v>113.44409999999999</v>
      </c>
      <c r="M1106" s="24" t="s">
        <v>25</v>
      </c>
      <c r="N1106" s="24"/>
      <c r="O1106" s="24"/>
      <c r="P1106" s="24" t="s">
        <v>25</v>
      </c>
      <c r="Q1106" s="52"/>
      <c r="R1106" s="24"/>
      <c r="S1106" s="7">
        <f t="shared" si="546"/>
        <v>112.69376249999999</v>
      </c>
      <c r="T1106" s="8" t="s">
        <v>26</v>
      </c>
      <c r="U1106" s="4"/>
      <c r="V1106" s="4"/>
      <c r="W1106" s="4"/>
      <c r="X1106" s="4"/>
    </row>
    <row r="1107" spans="1:24" ht="37.5" customHeight="1">
      <c r="A1107" s="17" t="s">
        <v>1466</v>
      </c>
      <c r="B1107" s="31" t="s">
        <v>117</v>
      </c>
      <c r="C1107" s="26" t="s">
        <v>34</v>
      </c>
      <c r="D1107" s="20" t="s">
        <v>25</v>
      </c>
      <c r="E1107" s="24"/>
      <c r="F1107" s="24"/>
      <c r="G1107" s="24" t="s">
        <v>25</v>
      </c>
      <c r="H1107" s="24"/>
      <c r="I1107" s="24"/>
      <c r="J1107" s="54" t="s">
        <v>25</v>
      </c>
      <c r="K1107" s="24"/>
      <c r="L1107" s="24"/>
      <c r="M1107" s="24" t="s">
        <v>25</v>
      </c>
      <c r="N1107" s="24"/>
      <c r="O1107" s="24"/>
      <c r="P1107" s="24" t="s">
        <v>25</v>
      </c>
      <c r="Q1107" s="52"/>
      <c r="R1107" s="24"/>
      <c r="S1107" s="24">
        <v>2.4104999999999999</v>
      </c>
      <c r="T1107" s="79" t="s">
        <v>43</v>
      </c>
      <c r="U1107" s="4"/>
      <c r="V1107" s="4"/>
      <c r="W1107" s="4"/>
      <c r="X1107" s="4"/>
    </row>
    <row r="1108" spans="1:24" ht="37.5" customHeight="1">
      <c r="A1108" s="17" t="s">
        <v>1466</v>
      </c>
      <c r="B1108" s="31" t="s">
        <v>117</v>
      </c>
      <c r="C1108" s="26" t="s">
        <v>36</v>
      </c>
      <c r="D1108" s="20" t="s">
        <v>25</v>
      </c>
      <c r="E1108" s="24"/>
      <c r="F1108" s="24"/>
      <c r="G1108" s="24" t="s">
        <v>25</v>
      </c>
      <c r="H1108" s="24"/>
      <c r="I1108" s="24"/>
      <c r="J1108" s="54" t="s">
        <v>25</v>
      </c>
      <c r="K1108" s="24"/>
      <c r="L1108" s="24"/>
      <c r="M1108" s="24" t="s">
        <v>25</v>
      </c>
      <c r="N1108" s="24"/>
      <c r="O1108" s="24"/>
      <c r="P1108" s="24" t="s">
        <v>25</v>
      </c>
      <c r="Q1108" s="54"/>
      <c r="R1108" s="24"/>
      <c r="S1108" s="24">
        <v>3.6955</v>
      </c>
      <c r="T1108" s="79" t="s">
        <v>43</v>
      </c>
      <c r="U1108" s="4"/>
      <c r="V1108" s="4"/>
      <c r="W1108" s="4"/>
      <c r="X1108" s="4"/>
    </row>
    <row r="1109" spans="1:24" ht="37.5" customHeight="1">
      <c r="A1109" s="17" t="s">
        <v>1468</v>
      </c>
      <c r="B1109" s="31" t="s">
        <v>1469</v>
      </c>
      <c r="C1109" s="26" t="s">
        <v>1470</v>
      </c>
      <c r="D1109" s="20" t="s">
        <v>25</v>
      </c>
      <c r="E1109" s="24"/>
      <c r="F1109" s="24"/>
      <c r="G1109" s="24" t="s">
        <v>25</v>
      </c>
      <c r="H1109" s="24"/>
      <c r="I1109" s="24"/>
      <c r="J1109" s="54" t="s">
        <v>25</v>
      </c>
      <c r="K1109" s="24"/>
      <c r="L1109" s="24"/>
      <c r="M1109" s="24" t="s">
        <v>25</v>
      </c>
      <c r="N1109" s="24"/>
      <c r="O1109" s="24"/>
      <c r="P1109" s="24" t="s">
        <v>25</v>
      </c>
      <c r="Q1109" s="54"/>
      <c r="R1109" s="24"/>
      <c r="S1109" s="24">
        <v>21.6</v>
      </c>
      <c r="T1109" s="79" t="s">
        <v>43</v>
      </c>
      <c r="U1109" s="4"/>
      <c r="V1109" s="4"/>
      <c r="W1109" s="4"/>
      <c r="X1109" s="4"/>
    </row>
    <row r="1110" spans="1:24" ht="37.5" customHeight="1">
      <c r="A1110" s="17" t="s">
        <v>1468</v>
      </c>
      <c r="B1110" s="31" t="s">
        <v>1471</v>
      </c>
      <c r="C1110" s="26" t="s">
        <v>1472</v>
      </c>
      <c r="D1110" s="20" t="s">
        <v>25</v>
      </c>
      <c r="E1110" s="24"/>
      <c r="F1110" s="24"/>
      <c r="G1110" s="24" t="s">
        <v>25</v>
      </c>
      <c r="H1110" s="24"/>
      <c r="I1110" s="24"/>
      <c r="J1110" s="24" t="s">
        <v>25</v>
      </c>
      <c r="K1110" s="24"/>
      <c r="L1110" s="24"/>
      <c r="M1110" s="24" t="s">
        <v>25</v>
      </c>
      <c r="N1110" s="24"/>
      <c r="O1110" s="24"/>
      <c r="P1110" s="24" t="s">
        <v>25</v>
      </c>
      <c r="Q1110" s="54"/>
      <c r="R1110" s="24"/>
      <c r="S1110" s="24">
        <v>30.215</v>
      </c>
      <c r="T1110" s="79" t="s">
        <v>43</v>
      </c>
      <c r="U1110" s="4"/>
      <c r="V1110" s="4"/>
      <c r="W1110" s="4"/>
      <c r="X1110" s="4"/>
    </row>
    <row r="1111" spans="1:24" ht="37.5" customHeight="1">
      <c r="A1111" s="17" t="s">
        <v>1473</v>
      </c>
      <c r="B1111" s="31" t="s">
        <v>1474</v>
      </c>
      <c r="C1111" s="26" t="s">
        <v>1475</v>
      </c>
      <c r="D1111" s="20" t="s">
        <v>25</v>
      </c>
      <c r="E1111" s="24"/>
      <c r="F1111" s="24"/>
      <c r="G1111" s="24" t="s">
        <v>25</v>
      </c>
      <c r="H1111" s="24"/>
      <c r="I1111" s="24"/>
      <c r="J1111" s="54" t="s">
        <v>25</v>
      </c>
      <c r="K1111" s="24"/>
      <c r="L1111" s="24"/>
      <c r="M1111" s="24" t="s">
        <v>25</v>
      </c>
      <c r="N1111" s="24"/>
      <c r="O1111" s="24"/>
      <c r="P1111" s="24" t="s">
        <v>25</v>
      </c>
      <c r="Q1111" s="54"/>
      <c r="R1111" s="24"/>
      <c r="S1111" s="24">
        <v>3.5525000000000002</v>
      </c>
      <c r="T1111" s="79" t="s">
        <v>43</v>
      </c>
      <c r="U1111" s="4"/>
      <c r="V1111" s="4"/>
      <c r="W1111" s="4"/>
      <c r="X1111" s="4"/>
    </row>
    <row r="1112" spans="1:24" ht="37.5" customHeight="1">
      <c r="A1112" s="17" t="s">
        <v>1473</v>
      </c>
      <c r="B1112" s="31" t="s">
        <v>35</v>
      </c>
      <c r="C1112" s="26" t="s">
        <v>208</v>
      </c>
      <c r="D1112" s="20" t="s">
        <v>25</v>
      </c>
      <c r="E1112" s="24"/>
      <c r="F1112" s="24"/>
      <c r="G1112" s="24" t="s">
        <v>25</v>
      </c>
      <c r="H1112" s="52"/>
      <c r="I1112" s="24"/>
      <c r="J1112" s="54" t="s">
        <v>25</v>
      </c>
      <c r="K1112" s="24"/>
      <c r="L1112" s="24"/>
      <c r="M1112" s="24" t="s">
        <v>25</v>
      </c>
      <c r="N1112" s="24"/>
      <c r="O1112" s="24"/>
      <c r="P1112" s="24" t="s">
        <v>25</v>
      </c>
      <c r="Q1112" s="54"/>
      <c r="R1112" s="24"/>
      <c r="S1112" s="24">
        <v>2.722</v>
      </c>
      <c r="T1112" s="79" t="s">
        <v>43</v>
      </c>
      <c r="U1112" s="4"/>
      <c r="V1112" s="4"/>
      <c r="W1112" s="4"/>
      <c r="X1112" s="4"/>
    </row>
    <row r="1113" spans="1:24" ht="37.5" customHeight="1">
      <c r="A1113" s="17" t="s">
        <v>1473</v>
      </c>
      <c r="B1113" s="31" t="s">
        <v>35</v>
      </c>
      <c r="C1113" s="26" t="s">
        <v>78</v>
      </c>
      <c r="D1113" s="20" t="s">
        <v>25</v>
      </c>
      <c r="E1113" s="24"/>
      <c r="F1113" s="24"/>
      <c r="G1113" s="24" t="s">
        <v>25</v>
      </c>
      <c r="H1113" s="52"/>
      <c r="I1113" s="24"/>
      <c r="J1113" s="54" t="s">
        <v>25</v>
      </c>
      <c r="K1113" s="24"/>
      <c r="L1113" s="24"/>
      <c r="M1113" s="24" t="s">
        <v>25</v>
      </c>
      <c r="N1113" s="24"/>
      <c r="O1113" s="24"/>
      <c r="P1113" s="24" t="s">
        <v>25</v>
      </c>
      <c r="Q1113" s="54"/>
      <c r="R1113" s="24"/>
      <c r="S1113" s="24" t="s">
        <v>25</v>
      </c>
      <c r="T1113" s="24" t="s">
        <v>62</v>
      </c>
      <c r="U1113" s="4"/>
      <c r="V1113" s="4"/>
      <c r="W1113" s="4"/>
      <c r="X1113" s="4"/>
    </row>
    <row r="1114" spans="1:24" ht="37.5" customHeight="1">
      <c r="A1114" s="17" t="s">
        <v>1473</v>
      </c>
      <c r="B1114" s="31" t="s">
        <v>35</v>
      </c>
      <c r="C1114" s="26" t="s">
        <v>39</v>
      </c>
      <c r="D1114" s="20" t="s">
        <v>25</v>
      </c>
      <c r="E1114" s="24"/>
      <c r="F1114" s="24"/>
      <c r="G1114" s="24" t="s">
        <v>25</v>
      </c>
      <c r="H1114" s="52"/>
      <c r="I1114" s="24"/>
      <c r="J1114" s="54" t="s">
        <v>25</v>
      </c>
      <c r="K1114" s="24"/>
      <c r="L1114" s="24"/>
      <c r="M1114" s="24" t="s">
        <v>25</v>
      </c>
      <c r="N1114" s="24"/>
      <c r="O1114" s="24"/>
      <c r="P1114" s="24" t="s">
        <v>25</v>
      </c>
      <c r="Q1114" s="54"/>
      <c r="R1114" s="24"/>
      <c r="S1114" s="24">
        <v>6.125</v>
      </c>
      <c r="T1114" s="79" t="s">
        <v>43</v>
      </c>
      <c r="U1114" s="4"/>
      <c r="V1114" s="4"/>
      <c r="W1114" s="4"/>
      <c r="X1114" s="4"/>
    </row>
    <row r="1115" spans="1:24" ht="37.5" customHeight="1">
      <c r="A1115" s="17" t="s">
        <v>1476</v>
      </c>
      <c r="B1115" s="31" t="s">
        <v>1477</v>
      </c>
      <c r="C1115" s="26" t="s">
        <v>1478</v>
      </c>
      <c r="D1115" s="20" t="s">
        <v>25</v>
      </c>
      <c r="E1115" s="24"/>
      <c r="F1115" s="24"/>
      <c r="G1115" s="24" t="s">
        <v>25</v>
      </c>
      <c r="H1115" s="24"/>
      <c r="I1115" s="24"/>
      <c r="J1115" s="54" t="s">
        <v>25</v>
      </c>
      <c r="K1115" s="24"/>
      <c r="L1115" s="24"/>
      <c r="M1115" s="24">
        <v>0.02</v>
      </c>
      <c r="N1115" s="5">
        <v>40.706699999999998</v>
      </c>
      <c r="O1115" s="14">
        <f t="shared" ref="O1115:O1116" si="549">M1115*N1115</f>
        <v>0.81413400000000002</v>
      </c>
      <c r="P1115" s="24">
        <v>3.3041999999999998</v>
      </c>
      <c r="Q1115" s="6">
        <v>0.105882</v>
      </c>
      <c r="R1115" s="14">
        <f t="shared" ref="R1115:R1116" si="550">P1115*Q1115</f>
        <v>0.34985530440000001</v>
      </c>
      <c r="S1115" s="7">
        <f t="shared" ref="S1115:S1116" si="551">MEDIAN(F1115,I1115,L1115,O1115,R1115)</f>
        <v>0.58199465220000002</v>
      </c>
      <c r="T1115" s="8" t="s">
        <v>26</v>
      </c>
      <c r="U1115" s="4"/>
      <c r="V1115" s="4"/>
      <c r="W1115" s="4"/>
      <c r="X1115" s="4"/>
    </row>
    <row r="1116" spans="1:24" ht="37.5" customHeight="1">
      <c r="A1116" s="17" t="s">
        <v>1476</v>
      </c>
      <c r="B1116" s="31" t="s">
        <v>1477</v>
      </c>
      <c r="C1116" s="26" t="s">
        <v>1479</v>
      </c>
      <c r="D1116" s="20" t="s">
        <v>25</v>
      </c>
      <c r="E1116" s="24"/>
      <c r="F1116" s="24"/>
      <c r="G1116" s="24" t="s">
        <v>25</v>
      </c>
      <c r="H1116" s="24"/>
      <c r="I1116" s="24"/>
      <c r="J1116" s="24" t="s">
        <v>25</v>
      </c>
      <c r="K1116" s="24"/>
      <c r="L1116" s="24"/>
      <c r="M1116" s="24">
        <v>0.04</v>
      </c>
      <c r="N1116" s="5">
        <v>40.706699999999998</v>
      </c>
      <c r="O1116" s="14">
        <f t="shared" si="549"/>
        <v>1.628268</v>
      </c>
      <c r="P1116" s="24">
        <v>6.6082999999999998</v>
      </c>
      <c r="Q1116" s="6">
        <v>0.105882</v>
      </c>
      <c r="R1116" s="14">
        <f t="shared" si="550"/>
        <v>0.69970002060000003</v>
      </c>
      <c r="S1116" s="7">
        <f t="shared" si="551"/>
        <v>1.1639840103000001</v>
      </c>
      <c r="T1116" s="8" t="s">
        <v>26</v>
      </c>
      <c r="U1116" s="4"/>
      <c r="V1116" s="4"/>
      <c r="W1116" s="4"/>
      <c r="X1116" s="4"/>
    </row>
    <row r="1117" spans="1:24" ht="37.5" customHeight="1">
      <c r="A1117" s="17" t="s">
        <v>1476</v>
      </c>
      <c r="B1117" s="31" t="s">
        <v>1480</v>
      </c>
      <c r="C1117" s="26" t="s">
        <v>1481</v>
      </c>
      <c r="D1117" s="20" t="s">
        <v>25</v>
      </c>
      <c r="E1117" s="24"/>
      <c r="F1117" s="24"/>
      <c r="G1117" s="24" t="s">
        <v>25</v>
      </c>
      <c r="H1117" s="24"/>
      <c r="I1117" s="24"/>
      <c r="J1117" s="54" t="s">
        <v>25</v>
      </c>
      <c r="K1117" s="24"/>
      <c r="L1117" s="24"/>
      <c r="M1117" s="24" t="s">
        <v>25</v>
      </c>
      <c r="N1117" s="24"/>
      <c r="O1117" s="24"/>
      <c r="P1117" s="24" t="s">
        <v>25</v>
      </c>
      <c r="Q1117" s="54"/>
      <c r="R1117" s="24"/>
      <c r="S1117" s="24">
        <v>114.54</v>
      </c>
      <c r="T1117" s="79" t="s">
        <v>43</v>
      </c>
      <c r="U1117" s="4"/>
      <c r="V1117" s="4"/>
      <c r="W1117" s="4"/>
      <c r="X1117" s="4"/>
    </row>
    <row r="1118" spans="1:24" ht="37.5" customHeight="1">
      <c r="A1118" s="17" t="s">
        <v>1476</v>
      </c>
      <c r="B1118" s="31" t="s">
        <v>1480</v>
      </c>
      <c r="C1118" s="26" t="s">
        <v>1482</v>
      </c>
      <c r="D1118" s="20" t="s">
        <v>25</v>
      </c>
      <c r="E1118" s="24"/>
      <c r="F1118" s="24"/>
      <c r="G1118" s="24" t="s">
        <v>25</v>
      </c>
      <c r="H1118" s="24"/>
      <c r="I1118" s="24"/>
      <c r="J1118" s="24" t="s">
        <v>25</v>
      </c>
      <c r="K1118" s="24"/>
      <c r="L1118" s="24"/>
      <c r="M1118" s="24" t="s">
        <v>25</v>
      </c>
      <c r="N1118" s="24"/>
      <c r="O1118" s="24"/>
      <c r="P1118" s="24" t="s">
        <v>25</v>
      </c>
      <c r="Q1118" s="54"/>
      <c r="R1118" s="24"/>
      <c r="S1118" s="24">
        <v>75.06</v>
      </c>
      <c r="T1118" s="79" t="s">
        <v>43</v>
      </c>
      <c r="U1118" s="4"/>
      <c r="V1118" s="4"/>
      <c r="W1118" s="4"/>
      <c r="X1118" s="4"/>
    </row>
    <row r="1119" spans="1:24" ht="37.5" customHeight="1">
      <c r="A1119" s="17" t="s">
        <v>1476</v>
      </c>
      <c r="B1119" s="31" t="s">
        <v>1483</v>
      </c>
      <c r="C1119" s="26" t="s">
        <v>1484</v>
      </c>
      <c r="D1119" s="20" t="s">
        <v>25</v>
      </c>
      <c r="E1119" s="24"/>
      <c r="F1119" s="24"/>
      <c r="G1119" s="24" t="s">
        <v>25</v>
      </c>
      <c r="H1119" s="24"/>
      <c r="I1119" s="24"/>
      <c r="J1119" s="54" t="s">
        <v>25</v>
      </c>
      <c r="K1119" s="24"/>
      <c r="L1119" s="24"/>
      <c r="M1119" s="24" t="s">
        <v>25</v>
      </c>
      <c r="N1119" s="24"/>
      <c r="O1119" s="24"/>
      <c r="P1119" s="24" t="s">
        <v>25</v>
      </c>
      <c r="Q1119" s="54"/>
      <c r="R1119" s="24"/>
      <c r="S1119" s="24">
        <v>158.34</v>
      </c>
      <c r="T1119" s="79" t="s">
        <v>43</v>
      </c>
      <c r="U1119" s="4"/>
      <c r="V1119" s="4"/>
      <c r="W1119" s="4"/>
      <c r="X1119" s="4"/>
    </row>
    <row r="1120" spans="1:24" ht="37.5" customHeight="1">
      <c r="A1120" s="17" t="s">
        <v>1485</v>
      </c>
      <c r="B1120" s="31" t="s">
        <v>1486</v>
      </c>
      <c r="C1120" s="26" t="s">
        <v>1352</v>
      </c>
      <c r="D1120" s="94" t="s">
        <v>25</v>
      </c>
      <c r="E1120" s="24"/>
      <c r="F1120" s="24"/>
      <c r="G1120" s="24">
        <v>0.90259999999999996</v>
      </c>
      <c r="H1120" s="5">
        <v>40.706699999999998</v>
      </c>
      <c r="I1120" s="7">
        <f t="shared" ref="I1120:I1121" si="552">G1120*H1120</f>
        <v>36.741867419999998</v>
      </c>
      <c r="J1120" s="24">
        <v>13.8668</v>
      </c>
      <c r="K1120" s="5">
        <v>1.637</v>
      </c>
      <c r="L1120" s="7">
        <f t="shared" ref="L1120:L1121" si="553">J1120*K1120</f>
        <v>22.699951599999999</v>
      </c>
      <c r="M1120" s="24">
        <v>0.64380000000000004</v>
      </c>
      <c r="N1120" s="5">
        <v>40.706699999999998</v>
      </c>
      <c r="O1120" s="14">
        <f t="shared" ref="O1120:O1121" si="554">M1120*N1120</f>
        <v>26.20697346</v>
      </c>
      <c r="P1120" s="32" t="s">
        <v>25</v>
      </c>
      <c r="Q1120" s="52"/>
      <c r="R1120" s="24"/>
      <c r="S1120" s="7">
        <f t="shared" ref="S1120:S1121" si="555">MEDIAN(F1120,I1120,L1120,O1120,R1120)</f>
        <v>26.20697346</v>
      </c>
      <c r="T1120" s="8" t="s">
        <v>26</v>
      </c>
      <c r="U1120" s="4"/>
      <c r="V1120" s="4"/>
      <c r="W1120" s="4"/>
      <c r="X1120" s="4"/>
    </row>
    <row r="1121" spans="1:24" ht="37.5" customHeight="1">
      <c r="A1121" s="17" t="s">
        <v>1485</v>
      </c>
      <c r="B1121" s="31" t="s">
        <v>1486</v>
      </c>
      <c r="C1121" s="26" t="s">
        <v>718</v>
      </c>
      <c r="D1121" s="94" t="s">
        <v>25</v>
      </c>
      <c r="E1121" s="24"/>
      <c r="F1121" s="24"/>
      <c r="G1121" s="24">
        <v>1.5405</v>
      </c>
      <c r="H1121" s="5">
        <v>40.706699999999998</v>
      </c>
      <c r="I1121" s="7">
        <f t="shared" si="552"/>
        <v>62.708671349999996</v>
      </c>
      <c r="J1121" s="24">
        <v>29.491</v>
      </c>
      <c r="K1121" s="5">
        <v>1.637</v>
      </c>
      <c r="L1121" s="7">
        <f t="shared" si="553"/>
        <v>48.276767</v>
      </c>
      <c r="M1121" s="24">
        <v>1.3</v>
      </c>
      <c r="N1121" s="5">
        <v>40.706699999999998</v>
      </c>
      <c r="O1121" s="14">
        <f t="shared" si="554"/>
        <v>52.918709999999997</v>
      </c>
      <c r="P1121" s="32" t="s">
        <v>25</v>
      </c>
      <c r="Q1121" s="24"/>
      <c r="R1121" s="24"/>
      <c r="S1121" s="7">
        <f t="shared" si="555"/>
        <v>52.918709999999997</v>
      </c>
      <c r="T1121" s="8" t="s">
        <v>26</v>
      </c>
      <c r="U1121" s="4"/>
      <c r="V1121" s="4"/>
      <c r="W1121" s="4"/>
      <c r="X1121" s="4"/>
    </row>
    <row r="1122" spans="1:24" ht="37.5" customHeight="1">
      <c r="A1122" s="17" t="s">
        <v>1487</v>
      </c>
      <c r="B1122" s="31" t="s">
        <v>455</v>
      </c>
      <c r="C1122" s="26" t="s">
        <v>34</v>
      </c>
      <c r="D1122" s="94" t="s">
        <v>25</v>
      </c>
      <c r="E1122" s="24"/>
      <c r="F1122" s="24"/>
      <c r="G1122" s="32" t="s">
        <v>25</v>
      </c>
      <c r="H1122" s="24"/>
      <c r="I1122" s="24"/>
      <c r="J1122" s="114" t="s">
        <v>25</v>
      </c>
      <c r="K1122" s="24"/>
      <c r="L1122" s="24"/>
      <c r="M1122" s="32" t="s">
        <v>25</v>
      </c>
      <c r="N1122" s="24"/>
      <c r="O1122" s="24"/>
      <c r="P1122" s="32" t="s">
        <v>25</v>
      </c>
      <c r="Q1122" s="24"/>
      <c r="R1122" s="24"/>
      <c r="S1122" s="24" t="s">
        <v>25</v>
      </c>
      <c r="T1122" s="79" t="s">
        <v>62</v>
      </c>
      <c r="U1122" s="4"/>
      <c r="V1122" s="4"/>
      <c r="W1122" s="4"/>
      <c r="X1122" s="4"/>
    </row>
    <row r="1123" spans="1:24" ht="37.5" customHeight="1">
      <c r="A1123" s="17" t="s">
        <v>1487</v>
      </c>
      <c r="B1123" s="31" t="s">
        <v>1488</v>
      </c>
      <c r="C1123" s="26" t="s">
        <v>1489</v>
      </c>
      <c r="D1123" s="94" t="s">
        <v>25</v>
      </c>
      <c r="E1123" s="24"/>
      <c r="F1123" s="24"/>
      <c r="G1123" s="32" t="s">
        <v>25</v>
      </c>
      <c r="H1123" s="24"/>
      <c r="I1123" s="24"/>
      <c r="J1123" s="32" t="s">
        <v>25</v>
      </c>
      <c r="K1123" s="24"/>
      <c r="L1123" s="24"/>
      <c r="M1123" s="32" t="s">
        <v>25</v>
      </c>
      <c r="N1123" s="24"/>
      <c r="O1123" s="24"/>
      <c r="P1123" s="32" t="s">
        <v>25</v>
      </c>
      <c r="Q1123" s="24"/>
      <c r="R1123" s="24"/>
      <c r="S1123" s="24" t="s">
        <v>25</v>
      </c>
      <c r="T1123" s="24" t="s">
        <v>62</v>
      </c>
      <c r="U1123" s="4"/>
      <c r="V1123" s="4"/>
      <c r="W1123" s="4"/>
      <c r="X1123" s="4"/>
    </row>
    <row r="1124" spans="1:24" ht="37.5" customHeight="1">
      <c r="A1124" s="17" t="s">
        <v>1487</v>
      </c>
      <c r="B1124" s="31" t="s">
        <v>1490</v>
      </c>
      <c r="C1124" s="26" t="s">
        <v>1491</v>
      </c>
      <c r="D1124" s="94" t="s">
        <v>25</v>
      </c>
      <c r="E1124" s="24"/>
      <c r="F1124" s="24"/>
      <c r="G1124" s="32" t="s">
        <v>25</v>
      </c>
      <c r="H1124" s="71"/>
      <c r="I1124" s="24"/>
      <c r="J1124" s="32" t="s">
        <v>25</v>
      </c>
      <c r="K1124" s="24"/>
      <c r="L1124" s="24"/>
      <c r="M1124" s="32" t="s">
        <v>25</v>
      </c>
      <c r="N1124" s="24"/>
      <c r="O1124" s="24"/>
      <c r="P1124" s="32" t="s">
        <v>25</v>
      </c>
      <c r="Q1124" s="54"/>
      <c r="R1124" s="24"/>
      <c r="S1124" s="24">
        <v>61.91</v>
      </c>
      <c r="T1124" s="79" t="s">
        <v>43</v>
      </c>
      <c r="U1124" s="4"/>
      <c r="V1124" s="4"/>
      <c r="W1124" s="4"/>
      <c r="X1124" s="4"/>
    </row>
    <row r="1125" spans="1:24" ht="37.5" customHeight="1">
      <c r="A1125" s="17" t="s">
        <v>1492</v>
      </c>
      <c r="B1125" s="31" t="s">
        <v>1493</v>
      </c>
      <c r="C1125" s="26" t="s">
        <v>36</v>
      </c>
      <c r="D1125" s="94" t="s">
        <v>25</v>
      </c>
      <c r="E1125" s="24"/>
      <c r="F1125" s="24"/>
      <c r="G1125" s="93">
        <v>2.5571000000000002</v>
      </c>
      <c r="H1125" s="5">
        <v>40.706699999999998</v>
      </c>
      <c r="I1125" s="7">
        <f t="shared" ref="I1125:I1131" si="556">G1125*H1125</f>
        <v>104.09110257</v>
      </c>
      <c r="J1125" s="20">
        <v>73.583699999999993</v>
      </c>
      <c r="K1125" s="5">
        <v>1.637</v>
      </c>
      <c r="L1125" s="7">
        <f t="shared" ref="L1125:L1127" si="557">J1125*K1125</f>
        <v>120.45651689999998</v>
      </c>
      <c r="M1125" s="24">
        <v>5.4081000000000001</v>
      </c>
      <c r="N1125" s="5">
        <v>40.706699999999998</v>
      </c>
      <c r="O1125" s="14">
        <f t="shared" ref="O1125:O1127" si="558">M1125*N1125</f>
        <v>220.14590426999999</v>
      </c>
      <c r="P1125" s="32" t="s">
        <v>25</v>
      </c>
      <c r="Q1125" s="54"/>
      <c r="R1125" s="24"/>
      <c r="S1125" s="7">
        <f t="shared" ref="S1125:S1131" si="559">MEDIAN(F1125,I1125,L1125,O1125,R1125)</f>
        <v>120.45651689999998</v>
      </c>
      <c r="T1125" s="8" t="s">
        <v>26</v>
      </c>
      <c r="U1125" s="4"/>
      <c r="V1125" s="4"/>
      <c r="W1125" s="4"/>
      <c r="X1125" s="4"/>
    </row>
    <row r="1126" spans="1:24" ht="37.5" customHeight="1">
      <c r="A1126" s="17" t="s">
        <v>1492</v>
      </c>
      <c r="B1126" s="31" t="s">
        <v>1494</v>
      </c>
      <c r="C1126" s="26" t="s">
        <v>57</v>
      </c>
      <c r="D1126" s="94" t="s">
        <v>25</v>
      </c>
      <c r="E1126" s="24"/>
      <c r="F1126" s="24"/>
      <c r="G1126" s="24">
        <v>4.8680000000000003</v>
      </c>
      <c r="H1126" s="5">
        <v>40.706699999999998</v>
      </c>
      <c r="I1126" s="7">
        <f t="shared" si="556"/>
        <v>198.16021560000002</v>
      </c>
      <c r="J1126" s="24">
        <v>140.08799999999999</v>
      </c>
      <c r="K1126" s="5">
        <v>1.637</v>
      </c>
      <c r="L1126" s="7">
        <f t="shared" si="557"/>
        <v>229.32405599999998</v>
      </c>
      <c r="M1126" s="24">
        <v>9.4992999999999999</v>
      </c>
      <c r="N1126" s="5">
        <v>40.706699999999998</v>
      </c>
      <c r="O1126" s="14">
        <f t="shared" si="558"/>
        <v>386.68515530999997</v>
      </c>
      <c r="P1126" s="32" t="s">
        <v>25</v>
      </c>
      <c r="Q1126" s="24"/>
      <c r="R1126" s="24"/>
      <c r="S1126" s="7">
        <f t="shared" si="559"/>
        <v>229.32405599999998</v>
      </c>
      <c r="T1126" s="8" t="s">
        <v>26</v>
      </c>
      <c r="U1126" s="4"/>
      <c r="V1126" s="4"/>
      <c r="W1126" s="4"/>
      <c r="X1126" s="4"/>
    </row>
    <row r="1127" spans="1:24" ht="37.5" customHeight="1">
      <c r="A1127" s="17" t="s">
        <v>1492</v>
      </c>
      <c r="B1127" s="31" t="s">
        <v>1495</v>
      </c>
      <c r="C1127" s="26" t="s">
        <v>1496</v>
      </c>
      <c r="D1127" s="94" t="s">
        <v>25</v>
      </c>
      <c r="E1127" s="24"/>
      <c r="F1127" s="24"/>
      <c r="G1127" s="24">
        <v>10.721</v>
      </c>
      <c r="H1127" s="5">
        <v>40.706699999999998</v>
      </c>
      <c r="I1127" s="7">
        <f t="shared" si="556"/>
        <v>436.41653069999995</v>
      </c>
      <c r="J1127" s="24">
        <v>308.49349999999998</v>
      </c>
      <c r="K1127" s="5">
        <v>1.637</v>
      </c>
      <c r="L1127" s="7">
        <f t="shared" si="557"/>
        <v>505.00385949999998</v>
      </c>
      <c r="M1127" s="24">
        <v>24.265999999999998</v>
      </c>
      <c r="N1127" s="5">
        <v>40.706699999999998</v>
      </c>
      <c r="O1127" s="14">
        <f t="shared" si="558"/>
        <v>987.7887821999999</v>
      </c>
      <c r="P1127" s="32" t="s">
        <v>25</v>
      </c>
      <c r="Q1127" s="24"/>
      <c r="R1127" s="24"/>
      <c r="S1127" s="7">
        <f t="shared" si="559"/>
        <v>505.00385949999998</v>
      </c>
      <c r="T1127" s="8" t="s">
        <v>26</v>
      </c>
      <c r="U1127" s="4"/>
      <c r="V1127" s="4"/>
      <c r="W1127" s="4"/>
      <c r="X1127" s="4"/>
    </row>
    <row r="1128" spans="1:24" ht="37.5" customHeight="1">
      <c r="A1128" s="17" t="s">
        <v>1497</v>
      </c>
      <c r="B1128" s="31" t="s">
        <v>1498</v>
      </c>
      <c r="C1128" s="26" t="s">
        <v>1499</v>
      </c>
      <c r="D1128" s="94" t="s">
        <v>25</v>
      </c>
      <c r="E1128" s="24"/>
      <c r="F1128" s="24"/>
      <c r="G1128" s="24">
        <v>2.67</v>
      </c>
      <c r="H1128" s="5">
        <v>40.706699999999998</v>
      </c>
      <c r="I1128" s="7">
        <f t="shared" si="556"/>
        <v>108.68688899999999</v>
      </c>
      <c r="J1128" s="24" t="s">
        <v>25</v>
      </c>
      <c r="K1128" s="24"/>
      <c r="L1128" s="24"/>
      <c r="M1128" s="24" t="s">
        <v>25</v>
      </c>
      <c r="N1128" s="24"/>
      <c r="O1128" s="24"/>
      <c r="P1128" s="24">
        <v>827.4</v>
      </c>
      <c r="Q1128" s="6">
        <v>0.105882</v>
      </c>
      <c r="R1128" s="14">
        <f t="shared" ref="R1128:R1131" si="560">P1128*Q1128</f>
        <v>87.606766800000003</v>
      </c>
      <c r="S1128" s="7">
        <f t="shared" si="559"/>
        <v>98.146827900000005</v>
      </c>
      <c r="T1128" s="8" t="s">
        <v>26</v>
      </c>
      <c r="U1128" s="4"/>
      <c r="V1128" s="4"/>
      <c r="W1128" s="4"/>
      <c r="X1128" s="4"/>
    </row>
    <row r="1129" spans="1:24" ht="37.5" customHeight="1">
      <c r="A1129" s="17" t="s">
        <v>1497</v>
      </c>
      <c r="B1129" s="31" t="s">
        <v>1498</v>
      </c>
      <c r="C1129" s="26" t="s">
        <v>1500</v>
      </c>
      <c r="D1129" s="94" t="s">
        <v>25</v>
      </c>
      <c r="E1129" s="24"/>
      <c r="F1129" s="24"/>
      <c r="G1129" s="24">
        <v>4.45</v>
      </c>
      <c r="H1129" s="5">
        <v>40.706699999999998</v>
      </c>
      <c r="I1129" s="7">
        <f t="shared" si="556"/>
        <v>181.14481499999999</v>
      </c>
      <c r="J1129" s="54" t="s">
        <v>25</v>
      </c>
      <c r="K1129" s="52"/>
      <c r="L1129" s="24"/>
      <c r="M1129" s="24" t="s">
        <v>25</v>
      </c>
      <c r="N1129" s="24"/>
      <c r="O1129" s="24"/>
      <c r="P1129" s="24">
        <v>1379</v>
      </c>
      <c r="Q1129" s="6">
        <v>0.105882</v>
      </c>
      <c r="R1129" s="14">
        <f t="shared" si="560"/>
        <v>146.011278</v>
      </c>
      <c r="S1129" s="7">
        <f t="shared" si="559"/>
        <v>163.5780465</v>
      </c>
      <c r="T1129" s="8" t="s">
        <v>26</v>
      </c>
      <c r="U1129" s="4"/>
      <c r="V1129" s="4"/>
      <c r="W1129" s="4"/>
      <c r="X1129" s="4"/>
    </row>
    <row r="1130" spans="1:24" ht="37.5" customHeight="1">
      <c r="A1130" s="17" t="s">
        <v>1497</v>
      </c>
      <c r="B1130" s="31" t="s">
        <v>1498</v>
      </c>
      <c r="C1130" s="26" t="s">
        <v>1501</v>
      </c>
      <c r="D1130" s="94" t="s">
        <v>25</v>
      </c>
      <c r="E1130" s="24"/>
      <c r="F1130" s="24"/>
      <c r="G1130" s="24">
        <v>5.34</v>
      </c>
      <c r="H1130" s="5">
        <v>40.706699999999998</v>
      </c>
      <c r="I1130" s="7">
        <f t="shared" si="556"/>
        <v>217.37377799999999</v>
      </c>
      <c r="J1130" s="24" t="s">
        <v>25</v>
      </c>
      <c r="K1130" s="24"/>
      <c r="L1130" s="24"/>
      <c r="M1130" s="24" t="s">
        <v>25</v>
      </c>
      <c r="N1130" s="24"/>
      <c r="O1130" s="24"/>
      <c r="P1130" s="24">
        <v>1654.8</v>
      </c>
      <c r="Q1130" s="6">
        <v>0.105882</v>
      </c>
      <c r="R1130" s="14">
        <f t="shared" si="560"/>
        <v>175.21353360000001</v>
      </c>
      <c r="S1130" s="7">
        <f t="shared" si="559"/>
        <v>196.29365580000001</v>
      </c>
      <c r="T1130" s="8" t="s">
        <v>26</v>
      </c>
      <c r="U1130" s="4"/>
      <c r="V1130" s="4"/>
      <c r="W1130" s="4"/>
      <c r="X1130" s="4"/>
    </row>
    <row r="1131" spans="1:24" ht="37.5" customHeight="1">
      <c r="A1131" s="17" t="s">
        <v>1497</v>
      </c>
      <c r="B1131" s="31" t="s">
        <v>1498</v>
      </c>
      <c r="C1131" s="26" t="s">
        <v>1502</v>
      </c>
      <c r="D1131" s="94" t="s">
        <v>25</v>
      </c>
      <c r="E1131" s="24"/>
      <c r="F1131" s="24"/>
      <c r="G1131" s="24">
        <v>8.9</v>
      </c>
      <c r="H1131" s="5">
        <v>40.706699999999998</v>
      </c>
      <c r="I1131" s="7">
        <f t="shared" si="556"/>
        <v>362.28962999999999</v>
      </c>
      <c r="J1131" s="54" t="s">
        <v>25</v>
      </c>
      <c r="K1131" s="24"/>
      <c r="L1131" s="24"/>
      <c r="M1131" s="24" t="s">
        <v>25</v>
      </c>
      <c r="N1131" s="24"/>
      <c r="O1131" s="24"/>
      <c r="P1131" s="24">
        <v>2758</v>
      </c>
      <c r="Q1131" s="6">
        <v>0.105882</v>
      </c>
      <c r="R1131" s="14">
        <f t="shared" si="560"/>
        <v>292.02255600000001</v>
      </c>
      <c r="S1131" s="7">
        <f t="shared" si="559"/>
        <v>327.156093</v>
      </c>
      <c r="T1131" s="8" t="s">
        <v>26</v>
      </c>
      <c r="U1131" s="4"/>
      <c r="V1131" s="4"/>
      <c r="W1131" s="4"/>
      <c r="X1131" s="4"/>
    </row>
    <row r="1132" spans="1:24" ht="37.5" customHeight="1">
      <c r="A1132" s="17" t="s">
        <v>1497</v>
      </c>
      <c r="B1132" s="31" t="s">
        <v>1503</v>
      </c>
      <c r="C1132" s="26" t="s">
        <v>1504</v>
      </c>
      <c r="D1132" s="94" t="s">
        <v>25</v>
      </c>
      <c r="E1132" s="24"/>
      <c r="F1132" s="24"/>
      <c r="G1132" s="24" t="s">
        <v>61</v>
      </c>
      <c r="H1132" s="24"/>
      <c r="I1132" s="24"/>
      <c r="J1132" s="54" t="s">
        <v>25</v>
      </c>
      <c r="K1132" s="24"/>
      <c r="L1132" s="24"/>
      <c r="M1132" s="24" t="s">
        <v>25</v>
      </c>
      <c r="N1132" s="24"/>
      <c r="O1132" s="24"/>
      <c r="P1132" s="24" t="s">
        <v>25</v>
      </c>
      <c r="Q1132" s="24"/>
      <c r="R1132" s="24"/>
      <c r="S1132" s="24">
        <v>247.095</v>
      </c>
      <c r="T1132" s="79" t="s">
        <v>43</v>
      </c>
      <c r="U1132" s="4"/>
      <c r="V1132" s="4"/>
      <c r="W1132" s="4"/>
      <c r="X1132" s="4"/>
    </row>
    <row r="1133" spans="1:24" ht="37.5" customHeight="1">
      <c r="A1133" s="17" t="s">
        <v>1497</v>
      </c>
      <c r="B1133" s="31" t="s">
        <v>1503</v>
      </c>
      <c r="C1133" s="26" t="s">
        <v>1505</v>
      </c>
      <c r="D1133" s="94" t="s">
        <v>25</v>
      </c>
      <c r="E1133" s="24"/>
      <c r="F1133" s="24"/>
      <c r="G1133" s="24" t="s">
        <v>61</v>
      </c>
      <c r="H1133" s="24"/>
      <c r="I1133" s="24"/>
      <c r="J1133" s="24" t="s">
        <v>25</v>
      </c>
      <c r="K1133" s="24"/>
      <c r="L1133" s="24"/>
      <c r="M1133" s="24" t="s">
        <v>25</v>
      </c>
      <c r="N1133" s="24"/>
      <c r="O1133" s="24"/>
      <c r="P1133" s="24" t="s">
        <v>25</v>
      </c>
      <c r="Q1133" s="52"/>
      <c r="R1133" s="24"/>
      <c r="S1133" s="24">
        <v>326.21499999999997</v>
      </c>
      <c r="T1133" s="79" t="s">
        <v>43</v>
      </c>
      <c r="U1133" s="4"/>
      <c r="V1133" s="4"/>
      <c r="W1133" s="4"/>
      <c r="X1133" s="4"/>
    </row>
    <row r="1134" spans="1:24" ht="37.5" customHeight="1">
      <c r="A1134" s="17" t="s">
        <v>1497</v>
      </c>
      <c r="B1134" s="31" t="s">
        <v>119</v>
      </c>
      <c r="C1134" s="26" t="s">
        <v>174</v>
      </c>
      <c r="D1134" s="94" t="s">
        <v>25</v>
      </c>
      <c r="E1134" s="24"/>
      <c r="F1134" s="24"/>
      <c r="G1134" s="24">
        <v>0.73</v>
      </c>
      <c r="H1134" s="5">
        <v>40.706699999999998</v>
      </c>
      <c r="I1134" s="7">
        <f t="shared" ref="I1134:I1135" si="561">G1134*H1134</f>
        <v>29.715890999999999</v>
      </c>
      <c r="J1134" s="24">
        <v>21</v>
      </c>
      <c r="K1134" s="5">
        <v>1.637</v>
      </c>
      <c r="L1134" s="7">
        <f t="shared" ref="L1134:L1135" si="562">J1134*K1134</f>
        <v>34.377000000000002</v>
      </c>
      <c r="M1134" s="24" t="s">
        <v>25</v>
      </c>
      <c r="N1134" s="24"/>
      <c r="O1134" s="24"/>
      <c r="P1134" s="24">
        <v>248</v>
      </c>
      <c r="Q1134" s="6">
        <v>0.105882</v>
      </c>
      <c r="R1134" s="14">
        <f t="shared" ref="R1134:R1135" si="563">P1134*Q1134</f>
        <v>26.258736000000003</v>
      </c>
      <c r="S1134" s="7">
        <f t="shared" ref="S1134:S1135" si="564">MEDIAN(F1134,I1134,L1134,O1134,R1134)</f>
        <v>29.715890999999999</v>
      </c>
      <c r="T1134" s="8" t="s">
        <v>26</v>
      </c>
      <c r="U1134" s="4"/>
      <c r="V1134" s="4"/>
      <c r="W1134" s="4"/>
      <c r="X1134" s="4"/>
    </row>
    <row r="1135" spans="1:24" ht="37.5" customHeight="1">
      <c r="A1135" s="17" t="s">
        <v>1497</v>
      </c>
      <c r="B1135" s="31" t="s">
        <v>119</v>
      </c>
      <c r="C1135" s="26" t="s">
        <v>70</v>
      </c>
      <c r="D1135" s="94" t="s">
        <v>25</v>
      </c>
      <c r="E1135" s="24"/>
      <c r="F1135" s="24"/>
      <c r="G1135" s="24">
        <v>1.6112</v>
      </c>
      <c r="H1135" s="5">
        <v>40.706699999999998</v>
      </c>
      <c r="I1135" s="7">
        <f t="shared" si="561"/>
        <v>65.58663503999999</v>
      </c>
      <c r="J1135" s="24">
        <v>42</v>
      </c>
      <c r="K1135" s="5">
        <v>1.637</v>
      </c>
      <c r="L1135" s="7">
        <f t="shared" si="562"/>
        <v>68.754000000000005</v>
      </c>
      <c r="M1135" s="24" t="s">
        <v>25</v>
      </c>
      <c r="N1135" s="24"/>
      <c r="O1135" s="24"/>
      <c r="P1135" s="24">
        <v>496</v>
      </c>
      <c r="Q1135" s="6">
        <v>0.105882</v>
      </c>
      <c r="R1135" s="14">
        <f t="shared" si="563"/>
        <v>52.517472000000005</v>
      </c>
      <c r="S1135" s="7">
        <f t="shared" si="564"/>
        <v>65.58663503999999</v>
      </c>
      <c r="T1135" s="8" t="s">
        <v>26</v>
      </c>
      <c r="U1135" s="4"/>
      <c r="V1135" s="4"/>
      <c r="W1135" s="4"/>
      <c r="X1135" s="4"/>
    </row>
    <row r="1136" spans="1:24" ht="37.5" customHeight="1">
      <c r="A1136" s="17" t="s">
        <v>1497</v>
      </c>
      <c r="B1136" s="31" t="s">
        <v>53</v>
      </c>
      <c r="C1136" s="26" t="s">
        <v>70</v>
      </c>
      <c r="D1136" s="94" t="s">
        <v>25</v>
      </c>
      <c r="E1136" s="24"/>
      <c r="F1136" s="24"/>
      <c r="G1136" s="32" t="s">
        <v>25</v>
      </c>
      <c r="H1136" s="24"/>
      <c r="I1136" s="24"/>
      <c r="J1136" s="114" t="s">
        <v>25</v>
      </c>
      <c r="K1136" s="52"/>
      <c r="L1136" s="24"/>
      <c r="M1136" s="32" t="s">
        <v>25</v>
      </c>
      <c r="N1136" s="24"/>
      <c r="O1136" s="24"/>
      <c r="P1136" s="32" t="s">
        <v>25</v>
      </c>
      <c r="Q1136" s="54"/>
      <c r="R1136" s="24"/>
      <c r="S1136" s="24">
        <v>51.628</v>
      </c>
      <c r="T1136" s="79" t="s">
        <v>43</v>
      </c>
      <c r="U1136" s="4"/>
      <c r="V1136" s="4"/>
      <c r="W1136" s="4"/>
      <c r="X1136" s="4"/>
    </row>
    <row r="1137" spans="1:24" ht="37.5" customHeight="1">
      <c r="A1137" s="17" t="s">
        <v>1506</v>
      </c>
      <c r="B1137" s="31" t="s">
        <v>1507</v>
      </c>
      <c r="C1137" s="26" t="s">
        <v>36</v>
      </c>
      <c r="D1137" s="94" t="s">
        <v>25</v>
      </c>
      <c r="E1137" s="24"/>
      <c r="F1137" s="24"/>
      <c r="G1137" s="24">
        <v>1.0550999999999999</v>
      </c>
      <c r="H1137" s="5">
        <v>40.706699999999998</v>
      </c>
      <c r="I1137" s="7">
        <f t="shared" ref="I1137:I1145" si="565">G1137*H1137</f>
        <v>42.949639169999998</v>
      </c>
      <c r="J1137" s="24">
        <v>31.371500000000001</v>
      </c>
      <c r="K1137" s="5">
        <v>1.637</v>
      </c>
      <c r="L1137" s="7">
        <f t="shared" ref="L1137:L1141" si="566">J1137*K1137</f>
        <v>51.355145499999999</v>
      </c>
      <c r="M1137" s="24">
        <v>0.56640000000000001</v>
      </c>
      <c r="N1137" s="5">
        <v>40.706699999999998</v>
      </c>
      <c r="O1137" s="14">
        <f t="shared" ref="O1137:O1145" si="567">M1137*N1137</f>
        <v>23.05627488</v>
      </c>
      <c r="P1137" s="24">
        <v>270.125</v>
      </c>
      <c r="Q1137" s="6">
        <v>0.105882</v>
      </c>
      <c r="R1137" s="14">
        <f t="shared" ref="R1137:R1141" si="568">P1137*Q1137</f>
        <v>28.60137525</v>
      </c>
      <c r="S1137" s="7">
        <f t="shared" ref="S1137:S1145" si="569">MEDIAN(F1137,I1137,L1137,O1137,R1137)</f>
        <v>35.775507210000001</v>
      </c>
      <c r="T1137" s="8" t="s">
        <v>26</v>
      </c>
      <c r="U1137" s="4"/>
      <c r="V1137" s="4"/>
      <c r="W1137" s="4"/>
      <c r="X1137" s="4"/>
    </row>
    <row r="1138" spans="1:24" ht="37.5" customHeight="1">
      <c r="A1138" s="17" t="s">
        <v>1506</v>
      </c>
      <c r="B1138" s="31" t="s">
        <v>1507</v>
      </c>
      <c r="C1138" s="26" t="s">
        <v>57</v>
      </c>
      <c r="D1138" s="94" t="s">
        <v>25</v>
      </c>
      <c r="E1138" s="24"/>
      <c r="F1138" s="24"/>
      <c r="G1138" s="24">
        <v>2.2054999999999998</v>
      </c>
      <c r="H1138" s="5">
        <v>40.706699999999998</v>
      </c>
      <c r="I1138" s="7">
        <f t="shared" si="565"/>
        <v>89.778626849999981</v>
      </c>
      <c r="J1138" s="24">
        <v>63.795499999999997</v>
      </c>
      <c r="K1138" s="5">
        <v>1.637</v>
      </c>
      <c r="L1138" s="7">
        <f t="shared" si="566"/>
        <v>104.4332335</v>
      </c>
      <c r="M1138" s="24">
        <v>0.995</v>
      </c>
      <c r="N1138" s="5">
        <v>40.706699999999998</v>
      </c>
      <c r="O1138" s="14">
        <f t="shared" si="567"/>
        <v>40.503166499999999</v>
      </c>
      <c r="P1138" s="24">
        <v>543</v>
      </c>
      <c r="Q1138" s="6">
        <v>0.105882</v>
      </c>
      <c r="R1138" s="14">
        <f t="shared" si="568"/>
        <v>57.493926000000002</v>
      </c>
      <c r="S1138" s="7">
        <f t="shared" si="569"/>
        <v>73.636276424999991</v>
      </c>
      <c r="T1138" s="8" t="s">
        <v>26</v>
      </c>
      <c r="U1138" s="4"/>
      <c r="V1138" s="4"/>
      <c r="W1138" s="4"/>
      <c r="X1138" s="4"/>
    </row>
    <row r="1139" spans="1:24" ht="37.5" customHeight="1">
      <c r="A1139" s="17" t="s">
        <v>1508</v>
      </c>
      <c r="B1139" s="31" t="s">
        <v>1509</v>
      </c>
      <c r="C1139" s="26" t="s">
        <v>1510</v>
      </c>
      <c r="D1139" s="94" t="s">
        <v>25</v>
      </c>
      <c r="E1139" s="24"/>
      <c r="F1139" s="24"/>
      <c r="G1139" s="24">
        <v>2.6543999999999999</v>
      </c>
      <c r="H1139" s="5">
        <v>40.706699999999998</v>
      </c>
      <c r="I1139" s="7">
        <f t="shared" si="565"/>
        <v>108.05186447999999</v>
      </c>
      <c r="J1139" s="24">
        <v>67.95</v>
      </c>
      <c r="K1139" s="5">
        <v>1.637</v>
      </c>
      <c r="L1139" s="7">
        <f t="shared" si="566"/>
        <v>111.23415</v>
      </c>
      <c r="M1139" s="24">
        <v>2.3576000000000001</v>
      </c>
      <c r="N1139" s="5">
        <v>40.706699999999998</v>
      </c>
      <c r="O1139" s="14">
        <f t="shared" si="567"/>
        <v>95.970115919999998</v>
      </c>
      <c r="P1139" s="24">
        <v>893.0625</v>
      </c>
      <c r="Q1139" s="6">
        <v>0.105882</v>
      </c>
      <c r="R1139" s="14">
        <f t="shared" si="568"/>
        <v>94.559243625000008</v>
      </c>
      <c r="S1139" s="7">
        <f t="shared" si="569"/>
        <v>102.01099019999999</v>
      </c>
      <c r="T1139" s="8" t="s">
        <v>26</v>
      </c>
      <c r="U1139" s="4"/>
      <c r="V1139" s="4"/>
      <c r="W1139" s="4"/>
      <c r="X1139" s="4"/>
    </row>
    <row r="1140" spans="1:24" ht="37.5" customHeight="1">
      <c r="A1140" s="17" t="s">
        <v>1508</v>
      </c>
      <c r="B1140" s="31" t="s">
        <v>1511</v>
      </c>
      <c r="C1140" s="26" t="s">
        <v>1512</v>
      </c>
      <c r="D1140" s="94" t="s">
        <v>25</v>
      </c>
      <c r="E1140" s="24"/>
      <c r="F1140" s="24"/>
      <c r="G1140" s="24">
        <v>4.7409999999999997</v>
      </c>
      <c r="H1140" s="5">
        <v>40.706699999999998</v>
      </c>
      <c r="I1140" s="7">
        <f t="shared" si="565"/>
        <v>192.99046469999999</v>
      </c>
      <c r="J1140" s="24">
        <v>128.74</v>
      </c>
      <c r="K1140" s="5">
        <v>1.637</v>
      </c>
      <c r="L1140" s="7">
        <f t="shared" si="566"/>
        <v>210.74738000000002</v>
      </c>
      <c r="M1140" s="24">
        <v>4.5445000000000002</v>
      </c>
      <c r="N1140" s="5">
        <v>40.706699999999998</v>
      </c>
      <c r="O1140" s="14">
        <f t="shared" si="567"/>
        <v>184.99159814999999</v>
      </c>
      <c r="P1140" s="24">
        <v>1781</v>
      </c>
      <c r="Q1140" s="6">
        <v>0.105882</v>
      </c>
      <c r="R1140" s="14">
        <f t="shared" si="568"/>
        <v>188.57584199999999</v>
      </c>
      <c r="S1140" s="7">
        <f t="shared" si="569"/>
        <v>190.78315334999999</v>
      </c>
      <c r="T1140" s="8" t="s">
        <v>26</v>
      </c>
      <c r="U1140" s="4"/>
      <c r="V1140" s="4"/>
      <c r="W1140" s="4"/>
      <c r="X1140" s="4"/>
    </row>
    <row r="1141" spans="1:24" ht="37.5" customHeight="1">
      <c r="A1141" s="17" t="s">
        <v>1508</v>
      </c>
      <c r="B1141" s="31" t="s">
        <v>1509</v>
      </c>
      <c r="C1141" s="26" t="s">
        <v>1513</v>
      </c>
      <c r="D1141" s="94" t="s">
        <v>25</v>
      </c>
      <c r="E1141" s="24"/>
      <c r="F1141" s="24"/>
      <c r="G1141" s="24">
        <v>11.753</v>
      </c>
      <c r="H1141" s="5">
        <v>40.706699999999998</v>
      </c>
      <c r="I1141" s="7">
        <f t="shared" si="565"/>
        <v>478.4258451</v>
      </c>
      <c r="J1141" s="24">
        <v>319.47000000000003</v>
      </c>
      <c r="K1141" s="5">
        <v>1.637</v>
      </c>
      <c r="L1141" s="7">
        <f t="shared" si="566"/>
        <v>522.97239000000002</v>
      </c>
      <c r="M1141" s="24">
        <v>9.7720000000000002</v>
      </c>
      <c r="N1141" s="5">
        <v>40.706699999999998</v>
      </c>
      <c r="O1141" s="14">
        <f t="shared" si="567"/>
        <v>397.78587240000002</v>
      </c>
      <c r="P1141" s="24">
        <v>3582.5</v>
      </c>
      <c r="Q1141" s="6">
        <v>0.105882</v>
      </c>
      <c r="R1141" s="14">
        <f t="shared" si="568"/>
        <v>379.32226500000002</v>
      </c>
      <c r="S1141" s="7">
        <f t="shared" si="569"/>
        <v>438.10585875000004</v>
      </c>
      <c r="T1141" s="8" t="s">
        <v>26</v>
      </c>
      <c r="U1141" s="4"/>
      <c r="V1141" s="4"/>
      <c r="W1141" s="4"/>
      <c r="X1141" s="4"/>
    </row>
    <row r="1142" spans="1:24" ht="37.5" customHeight="1">
      <c r="A1142" s="17" t="s">
        <v>1514</v>
      </c>
      <c r="B1142" s="31" t="s">
        <v>1515</v>
      </c>
      <c r="C1142" s="26" t="s">
        <v>1516</v>
      </c>
      <c r="D1142" s="94" t="s">
        <v>25</v>
      </c>
      <c r="E1142" s="24"/>
      <c r="F1142" s="24"/>
      <c r="G1142" s="24">
        <v>99.322000000000003</v>
      </c>
      <c r="H1142" s="5">
        <v>40.706699999999998</v>
      </c>
      <c r="I1142" s="7">
        <f t="shared" si="565"/>
        <v>4043.0708574</v>
      </c>
      <c r="J1142" s="54" t="s">
        <v>25</v>
      </c>
      <c r="K1142" s="24"/>
      <c r="L1142" s="24"/>
      <c r="M1142" s="24">
        <v>110</v>
      </c>
      <c r="N1142" s="5">
        <v>40.706699999999998</v>
      </c>
      <c r="O1142" s="14">
        <f t="shared" si="567"/>
        <v>4477.7370000000001</v>
      </c>
      <c r="P1142" s="24" t="s">
        <v>25</v>
      </c>
      <c r="Q1142" s="54"/>
      <c r="R1142" s="24"/>
      <c r="S1142" s="7">
        <f t="shared" si="569"/>
        <v>4260.4039286999996</v>
      </c>
      <c r="T1142" s="8" t="s">
        <v>26</v>
      </c>
      <c r="U1142" s="4"/>
      <c r="V1142" s="4"/>
      <c r="W1142" s="4"/>
      <c r="X1142" s="4"/>
    </row>
    <row r="1143" spans="1:24" ht="37.5" customHeight="1">
      <c r="A1143" s="17" t="s">
        <v>1517</v>
      </c>
      <c r="B1143" s="31" t="s">
        <v>1518</v>
      </c>
      <c r="C1143" s="26" t="s">
        <v>36</v>
      </c>
      <c r="D1143" s="94" t="s">
        <v>25</v>
      </c>
      <c r="E1143" s="24"/>
      <c r="F1143" s="24"/>
      <c r="G1143" s="24">
        <v>2.3584999999999998</v>
      </c>
      <c r="H1143" s="5">
        <v>40.706699999999998</v>
      </c>
      <c r="I1143" s="7">
        <f t="shared" si="565"/>
        <v>96.006751949999995</v>
      </c>
      <c r="J1143" s="24">
        <v>31.206800000000001</v>
      </c>
      <c r="K1143" s="5">
        <v>1.637</v>
      </c>
      <c r="L1143" s="7">
        <f t="shared" ref="L1143:L1145" si="570">J1143*K1143</f>
        <v>51.085531600000003</v>
      </c>
      <c r="M1143" s="24">
        <v>1.0246999999999999</v>
      </c>
      <c r="N1143" s="5">
        <v>40.706699999999998</v>
      </c>
      <c r="O1143" s="14">
        <f t="shared" si="567"/>
        <v>41.712155489999994</v>
      </c>
      <c r="P1143" s="24">
        <v>336</v>
      </c>
      <c r="Q1143" s="6">
        <v>0.105882</v>
      </c>
      <c r="R1143" s="14">
        <f t="shared" ref="R1143:R1145" si="571">P1143*Q1143</f>
        <v>35.576352</v>
      </c>
      <c r="S1143" s="7">
        <f t="shared" si="569"/>
        <v>46.398843544999998</v>
      </c>
      <c r="T1143" s="8" t="s">
        <v>26</v>
      </c>
      <c r="U1143" s="4"/>
      <c r="V1143" s="4"/>
      <c r="W1143" s="4"/>
      <c r="X1143" s="4"/>
    </row>
    <row r="1144" spans="1:24" ht="37.5" customHeight="1">
      <c r="A1144" s="17" t="s">
        <v>1517</v>
      </c>
      <c r="B1144" s="31" t="s">
        <v>1518</v>
      </c>
      <c r="C1144" s="26" t="s">
        <v>317</v>
      </c>
      <c r="D1144" s="94" t="s">
        <v>25</v>
      </c>
      <c r="E1144" s="24"/>
      <c r="F1144" s="24"/>
      <c r="G1144" s="24">
        <v>4.8289999999999997</v>
      </c>
      <c r="H1144" s="5">
        <v>40.706699999999998</v>
      </c>
      <c r="I1144" s="7">
        <f t="shared" si="565"/>
        <v>196.57265429999998</v>
      </c>
      <c r="J1144" s="24">
        <v>43.957999999999998</v>
      </c>
      <c r="K1144" s="5">
        <v>1.637</v>
      </c>
      <c r="L1144" s="7">
        <f t="shared" si="570"/>
        <v>71.959245999999993</v>
      </c>
      <c r="M1144" s="24">
        <v>1.8342000000000001</v>
      </c>
      <c r="N1144" s="5">
        <v>40.706699999999998</v>
      </c>
      <c r="O1144" s="14">
        <f t="shared" si="567"/>
        <v>74.664229140000003</v>
      </c>
      <c r="P1144" s="24">
        <v>672</v>
      </c>
      <c r="Q1144" s="6">
        <v>0.105882</v>
      </c>
      <c r="R1144" s="14">
        <f t="shared" si="571"/>
        <v>71.152704</v>
      </c>
      <c r="S1144" s="7">
        <f t="shared" si="569"/>
        <v>73.311737569999991</v>
      </c>
      <c r="T1144" s="8" t="s">
        <v>26</v>
      </c>
      <c r="U1144" s="4"/>
      <c r="V1144" s="4"/>
      <c r="W1144" s="4"/>
      <c r="X1144" s="4"/>
    </row>
    <row r="1145" spans="1:24" ht="37.5" customHeight="1">
      <c r="A1145" s="17" t="s">
        <v>1517</v>
      </c>
      <c r="B1145" s="31" t="s">
        <v>1519</v>
      </c>
      <c r="C1145" s="26" t="s">
        <v>319</v>
      </c>
      <c r="D1145" s="94" t="s">
        <v>25</v>
      </c>
      <c r="E1145" s="24"/>
      <c r="F1145" s="24"/>
      <c r="G1145" s="24">
        <v>9.2100000000000009</v>
      </c>
      <c r="H1145" s="5">
        <v>40.706699999999998</v>
      </c>
      <c r="I1145" s="7">
        <f t="shared" si="565"/>
        <v>374.90870699999999</v>
      </c>
      <c r="J1145" s="24">
        <v>161.738</v>
      </c>
      <c r="K1145" s="5">
        <v>1.637</v>
      </c>
      <c r="L1145" s="7">
        <f t="shared" si="570"/>
        <v>264.765106</v>
      </c>
      <c r="M1145" s="24">
        <v>4.5289999999999999</v>
      </c>
      <c r="N1145" s="5">
        <v>40.706699999999998</v>
      </c>
      <c r="O1145" s="14">
        <f t="shared" si="567"/>
        <v>184.36064429999999</v>
      </c>
      <c r="P1145" s="24">
        <v>1344</v>
      </c>
      <c r="Q1145" s="6">
        <v>0.105882</v>
      </c>
      <c r="R1145" s="14">
        <f t="shared" si="571"/>
        <v>142.305408</v>
      </c>
      <c r="S1145" s="7">
        <f t="shared" si="569"/>
        <v>224.56287515</v>
      </c>
      <c r="T1145" s="8" t="s">
        <v>26</v>
      </c>
      <c r="U1145" s="4"/>
      <c r="V1145" s="4"/>
      <c r="W1145" s="4"/>
      <c r="X1145" s="4"/>
    </row>
    <row r="1146" spans="1:24" ht="37.5" customHeight="1">
      <c r="A1146" s="17" t="s">
        <v>1520</v>
      </c>
      <c r="B1146" s="31" t="s">
        <v>1521</v>
      </c>
      <c r="C1146" s="26" t="s">
        <v>1374</v>
      </c>
      <c r="D1146" s="94" t="s">
        <v>25</v>
      </c>
      <c r="E1146" s="24"/>
      <c r="F1146" s="24"/>
      <c r="G1146" s="32" t="s">
        <v>25</v>
      </c>
      <c r="H1146" s="24"/>
      <c r="I1146" s="24"/>
      <c r="J1146" s="32" t="s">
        <v>25</v>
      </c>
      <c r="K1146" s="24"/>
      <c r="L1146" s="24"/>
      <c r="M1146" s="24" t="s">
        <v>61</v>
      </c>
      <c r="N1146" s="24"/>
      <c r="O1146" s="24"/>
      <c r="P1146" s="32" t="s">
        <v>25</v>
      </c>
      <c r="Q1146" s="54"/>
      <c r="R1146" s="24"/>
      <c r="S1146" s="24">
        <v>154.94</v>
      </c>
      <c r="T1146" s="79" t="s">
        <v>43</v>
      </c>
      <c r="U1146" s="4"/>
      <c r="V1146" s="4"/>
      <c r="W1146" s="4"/>
      <c r="X1146" s="4"/>
    </row>
    <row r="1147" spans="1:24" ht="37.5" customHeight="1">
      <c r="A1147" s="17" t="s">
        <v>1522</v>
      </c>
      <c r="B1147" s="31" t="s">
        <v>53</v>
      </c>
      <c r="C1147" s="26" t="s">
        <v>54</v>
      </c>
      <c r="D1147" s="94" t="s">
        <v>25</v>
      </c>
      <c r="E1147" s="24"/>
      <c r="F1147" s="24"/>
      <c r="G1147" s="32" t="s">
        <v>25</v>
      </c>
      <c r="H1147" s="24"/>
      <c r="I1147" s="24"/>
      <c r="J1147" s="32" t="s">
        <v>25</v>
      </c>
      <c r="K1147" s="52"/>
      <c r="L1147" s="24"/>
      <c r="M1147" s="32" t="s">
        <v>25</v>
      </c>
      <c r="N1147" s="24"/>
      <c r="O1147" s="24"/>
      <c r="P1147" s="32" t="s">
        <v>25</v>
      </c>
      <c r="Q1147" s="52"/>
      <c r="R1147" s="24"/>
      <c r="S1147" s="32" t="s">
        <v>25</v>
      </c>
      <c r="T1147" s="79" t="s">
        <v>62</v>
      </c>
      <c r="U1147" s="4"/>
      <c r="V1147" s="4"/>
      <c r="W1147" s="4"/>
      <c r="X1147" s="4"/>
    </row>
    <row r="1148" spans="1:24" ht="37.5" customHeight="1">
      <c r="A1148" s="17" t="s">
        <v>1522</v>
      </c>
      <c r="B1148" s="31" t="s">
        <v>53</v>
      </c>
      <c r="C1148" s="26" t="s">
        <v>34</v>
      </c>
      <c r="D1148" s="94" t="s">
        <v>25</v>
      </c>
      <c r="E1148" s="24"/>
      <c r="F1148" s="24"/>
      <c r="G1148" s="32" t="s">
        <v>25</v>
      </c>
      <c r="H1148" s="24"/>
      <c r="I1148" s="24"/>
      <c r="J1148" s="114" t="s">
        <v>25</v>
      </c>
      <c r="K1148" s="24"/>
      <c r="L1148" s="24"/>
      <c r="M1148" s="32" t="s">
        <v>25</v>
      </c>
      <c r="N1148" s="24"/>
      <c r="O1148" s="24"/>
      <c r="P1148" s="32" t="s">
        <v>25</v>
      </c>
      <c r="Q1148" s="54"/>
      <c r="R1148" s="24"/>
      <c r="S1148" s="32" t="s">
        <v>25</v>
      </c>
      <c r="T1148" s="79" t="s">
        <v>62</v>
      </c>
      <c r="U1148" s="4"/>
      <c r="V1148" s="4"/>
      <c r="W1148" s="4"/>
      <c r="X1148" s="4"/>
    </row>
    <row r="1149" spans="1:24" ht="37.5" customHeight="1">
      <c r="A1149" s="17" t="s">
        <v>1523</v>
      </c>
      <c r="B1149" s="31" t="s">
        <v>1524</v>
      </c>
      <c r="C1149" s="26" t="s">
        <v>310</v>
      </c>
      <c r="D1149" s="115">
        <v>11</v>
      </c>
      <c r="E1149" s="5">
        <v>9.3934999999999995</v>
      </c>
      <c r="F1149" s="7">
        <f t="shared" ref="F1149:F1153" si="572">D1149*E1149</f>
        <v>103.32849999999999</v>
      </c>
      <c r="G1149" s="32" t="s">
        <v>25</v>
      </c>
      <c r="H1149" s="24"/>
      <c r="I1149" s="24"/>
      <c r="J1149" s="116">
        <v>70.039000000000001</v>
      </c>
      <c r="K1149" s="5">
        <v>1.637</v>
      </c>
      <c r="L1149" s="7">
        <f t="shared" ref="L1149:L1152" si="573">J1149*K1149</f>
        <v>114.65384300000001</v>
      </c>
      <c r="M1149" s="32" t="s">
        <v>25</v>
      </c>
      <c r="N1149" s="24"/>
      <c r="O1149" s="24"/>
      <c r="P1149" s="116">
        <v>635.6</v>
      </c>
      <c r="Q1149" s="6">
        <v>0.105882</v>
      </c>
      <c r="R1149" s="14">
        <f>P1149*Q1149</f>
        <v>67.298599199999998</v>
      </c>
      <c r="S1149" s="7">
        <f t="shared" ref="S1149:S1158" si="574">MEDIAN(F1149,I1149,L1149,O1149,R1149)</f>
        <v>103.32849999999999</v>
      </c>
      <c r="T1149" s="8" t="s">
        <v>26</v>
      </c>
      <c r="U1149" s="4"/>
      <c r="V1149" s="4"/>
      <c r="W1149" s="4"/>
      <c r="X1149" s="4"/>
    </row>
    <row r="1150" spans="1:24" ht="37.5" customHeight="1">
      <c r="A1150" s="17" t="s">
        <v>1525</v>
      </c>
      <c r="B1150" s="31" t="s">
        <v>1526</v>
      </c>
      <c r="C1150" s="26" t="s">
        <v>174</v>
      </c>
      <c r="D1150" s="20">
        <v>13.5</v>
      </c>
      <c r="E1150" s="5">
        <v>9.3934999999999995</v>
      </c>
      <c r="F1150" s="7">
        <f t="shared" si="572"/>
        <v>126.81224999999999</v>
      </c>
      <c r="G1150" s="24">
        <v>3.8946000000000001</v>
      </c>
      <c r="H1150" s="5">
        <v>40.706699999999998</v>
      </c>
      <c r="I1150" s="7">
        <f t="shared" ref="I1150:I1152" si="575">G1150*H1150</f>
        <v>158.53631382</v>
      </c>
      <c r="J1150" s="24">
        <v>66.515000000000001</v>
      </c>
      <c r="K1150" s="5">
        <v>1.637</v>
      </c>
      <c r="L1150" s="7">
        <f t="shared" si="573"/>
        <v>108.88505500000001</v>
      </c>
      <c r="M1150" s="24">
        <v>2.8250000000000002</v>
      </c>
      <c r="N1150" s="5">
        <v>40.706699999999998</v>
      </c>
      <c r="O1150" s="14">
        <f t="shared" ref="O1150:O1158" si="576">M1150*N1150</f>
        <v>114.9964275</v>
      </c>
      <c r="P1150" s="32" t="s">
        <v>25</v>
      </c>
      <c r="Q1150" s="54"/>
      <c r="R1150" s="24"/>
      <c r="S1150" s="7">
        <f t="shared" si="574"/>
        <v>120.90433874999999</v>
      </c>
      <c r="T1150" s="8" t="s">
        <v>26</v>
      </c>
      <c r="U1150" s="4"/>
      <c r="V1150" s="4"/>
      <c r="W1150" s="4"/>
      <c r="X1150" s="4"/>
    </row>
    <row r="1151" spans="1:24" ht="37.5" customHeight="1">
      <c r="A1151" s="17" t="s">
        <v>1525</v>
      </c>
      <c r="B1151" s="31" t="s">
        <v>1526</v>
      </c>
      <c r="C1151" s="26" t="s">
        <v>36</v>
      </c>
      <c r="D1151" s="20">
        <v>29.5975</v>
      </c>
      <c r="E1151" s="5">
        <v>9.3934999999999995</v>
      </c>
      <c r="F1151" s="7">
        <f t="shared" si="572"/>
        <v>278.02411624999996</v>
      </c>
      <c r="G1151" s="24">
        <v>9.35</v>
      </c>
      <c r="H1151" s="5">
        <v>40.706699999999998</v>
      </c>
      <c r="I1151" s="7">
        <f t="shared" si="575"/>
        <v>380.60764499999999</v>
      </c>
      <c r="J1151" s="24">
        <v>161.68</v>
      </c>
      <c r="K1151" s="5">
        <v>1.637</v>
      </c>
      <c r="L1151" s="7">
        <f t="shared" si="573"/>
        <v>264.67016000000001</v>
      </c>
      <c r="M1151" s="24">
        <v>6.5</v>
      </c>
      <c r="N1151" s="5">
        <v>40.706699999999998</v>
      </c>
      <c r="O1151" s="14">
        <f t="shared" si="576"/>
        <v>264.59354999999999</v>
      </c>
      <c r="P1151" s="32" t="s">
        <v>25</v>
      </c>
      <c r="Q1151" s="24"/>
      <c r="R1151" s="24"/>
      <c r="S1151" s="7">
        <f t="shared" si="574"/>
        <v>271.34713812500001</v>
      </c>
      <c r="T1151" s="8" t="s">
        <v>26</v>
      </c>
      <c r="U1151" s="4"/>
      <c r="V1151" s="4"/>
      <c r="W1151" s="4"/>
      <c r="X1151" s="4"/>
    </row>
    <row r="1152" spans="1:24" ht="37.5" customHeight="1">
      <c r="A1152" s="17" t="s">
        <v>1525</v>
      </c>
      <c r="B1152" s="31" t="s">
        <v>1526</v>
      </c>
      <c r="C1152" s="26" t="s">
        <v>317</v>
      </c>
      <c r="D1152" s="20">
        <v>50.89</v>
      </c>
      <c r="E1152" s="5">
        <v>9.3934999999999995</v>
      </c>
      <c r="F1152" s="7">
        <f t="shared" si="572"/>
        <v>478.03521499999999</v>
      </c>
      <c r="G1152" s="24">
        <v>19.123999999999999</v>
      </c>
      <c r="H1152" s="5">
        <v>40.706699999999998</v>
      </c>
      <c r="I1152" s="7">
        <f t="shared" si="575"/>
        <v>778.47493079999992</v>
      </c>
      <c r="J1152" s="24">
        <v>255.1</v>
      </c>
      <c r="K1152" s="5">
        <v>1.637</v>
      </c>
      <c r="L1152" s="7">
        <f t="shared" si="573"/>
        <v>417.59870000000001</v>
      </c>
      <c r="M1152" s="24">
        <v>12.07</v>
      </c>
      <c r="N1152" s="5">
        <v>40.706699999999998</v>
      </c>
      <c r="O1152" s="14">
        <f t="shared" si="576"/>
        <v>491.32986899999997</v>
      </c>
      <c r="P1152" s="32" t="s">
        <v>25</v>
      </c>
      <c r="Q1152" s="24"/>
      <c r="R1152" s="24"/>
      <c r="S1152" s="7">
        <f t="shared" si="574"/>
        <v>484.68254200000001</v>
      </c>
      <c r="T1152" s="8" t="s">
        <v>26</v>
      </c>
      <c r="U1152" s="4"/>
      <c r="V1152" s="4"/>
      <c r="W1152" s="4"/>
      <c r="X1152" s="4"/>
    </row>
    <row r="1153" spans="1:24" ht="37.5" customHeight="1">
      <c r="A1153" s="17" t="s">
        <v>1525</v>
      </c>
      <c r="B1153" s="31" t="s">
        <v>1527</v>
      </c>
      <c r="C1153" s="26" t="s">
        <v>78</v>
      </c>
      <c r="D1153" s="20">
        <v>1.34</v>
      </c>
      <c r="E1153" s="5">
        <v>9.3934999999999995</v>
      </c>
      <c r="F1153" s="7">
        <f t="shared" si="572"/>
        <v>12.587289999999999</v>
      </c>
      <c r="G1153" s="32" t="s">
        <v>25</v>
      </c>
      <c r="H1153" s="24"/>
      <c r="I1153" s="24"/>
      <c r="J1153" s="32" t="s">
        <v>25</v>
      </c>
      <c r="K1153" s="24"/>
      <c r="L1153" s="24"/>
      <c r="M1153" s="24">
        <v>0.39989999999999998</v>
      </c>
      <c r="N1153" s="5">
        <v>40.706699999999998</v>
      </c>
      <c r="O1153" s="14">
        <f t="shared" si="576"/>
        <v>16.278609329999998</v>
      </c>
      <c r="P1153" s="32" t="s">
        <v>25</v>
      </c>
      <c r="Q1153" s="24"/>
      <c r="R1153" s="24"/>
      <c r="S1153" s="7">
        <f t="shared" si="574"/>
        <v>14.432949664999999</v>
      </c>
      <c r="T1153" s="8" t="s">
        <v>26</v>
      </c>
      <c r="U1153" s="4"/>
      <c r="V1153" s="4"/>
      <c r="W1153" s="4"/>
      <c r="X1153" s="4"/>
    </row>
    <row r="1154" spans="1:24" ht="37.5" customHeight="1">
      <c r="A1154" s="17" t="s">
        <v>1528</v>
      </c>
      <c r="B1154" s="31" t="s">
        <v>1529</v>
      </c>
      <c r="C1154" s="26" t="s">
        <v>1124</v>
      </c>
      <c r="D1154" s="94" t="s">
        <v>25</v>
      </c>
      <c r="E1154" s="24"/>
      <c r="F1154" s="24"/>
      <c r="G1154" s="32" t="s">
        <v>25</v>
      </c>
      <c r="H1154" s="24"/>
      <c r="I1154" s="24"/>
      <c r="J1154" s="24">
        <v>67.739999999999995</v>
      </c>
      <c r="K1154" s="5">
        <v>1.637</v>
      </c>
      <c r="L1154" s="7">
        <f t="shared" ref="L1154:L1158" si="577">J1154*K1154</f>
        <v>110.89037999999999</v>
      </c>
      <c r="M1154" s="24">
        <v>4.7</v>
      </c>
      <c r="N1154" s="5">
        <v>40.706699999999998</v>
      </c>
      <c r="O1154" s="14">
        <f t="shared" si="576"/>
        <v>191.32149000000001</v>
      </c>
      <c r="P1154" s="32" t="s">
        <v>25</v>
      </c>
      <c r="Q1154" s="24"/>
      <c r="R1154" s="24"/>
      <c r="S1154" s="7">
        <f t="shared" si="574"/>
        <v>151.10593499999999</v>
      </c>
      <c r="T1154" s="8" t="s">
        <v>26</v>
      </c>
      <c r="U1154" s="4"/>
      <c r="V1154" s="4"/>
      <c r="W1154" s="4"/>
      <c r="X1154" s="4"/>
    </row>
    <row r="1155" spans="1:24" ht="37.5" customHeight="1">
      <c r="A1155" s="17" t="s">
        <v>1528</v>
      </c>
      <c r="B1155" s="31" t="s">
        <v>1529</v>
      </c>
      <c r="C1155" s="26" t="s">
        <v>1126</v>
      </c>
      <c r="D1155" s="94" t="s">
        <v>25</v>
      </c>
      <c r="E1155" s="24"/>
      <c r="F1155" s="24"/>
      <c r="G1155" s="32" t="s">
        <v>25</v>
      </c>
      <c r="H1155" s="52"/>
      <c r="I1155" s="24"/>
      <c r="J1155" s="24">
        <v>135.47999999999999</v>
      </c>
      <c r="K1155" s="5">
        <v>1.637</v>
      </c>
      <c r="L1155" s="7">
        <f t="shared" si="577"/>
        <v>221.78075999999999</v>
      </c>
      <c r="M1155" s="24">
        <v>9.4</v>
      </c>
      <c r="N1155" s="5">
        <v>40.706699999999998</v>
      </c>
      <c r="O1155" s="14">
        <f t="shared" si="576"/>
        <v>382.64298000000002</v>
      </c>
      <c r="P1155" s="32" t="s">
        <v>25</v>
      </c>
      <c r="Q1155" s="52"/>
      <c r="R1155" s="24"/>
      <c r="S1155" s="7">
        <f t="shared" si="574"/>
        <v>302.21186999999998</v>
      </c>
      <c r="T1155" s="8" t="s">
        <v>26</v>
      </c>
      <c r="U1155" s="4"/>
      <c r="V1155" s="4"/>
      <c r="W1155" s="4"/>
      <c r="X1155" s="4"/>
    </row>
    <row r="1156" spans="1:24" ht="37.5" customHeight="1">
      <c r="A1156" s="17" t="s">
        <v>1528</v>
      </c>
      <c r="B1156" s="31" t="s">
        <v>1530</v>
      </c>
      <c r="C1156" s="26" t="s">
        <v>1531</v>
      </c>
      <c r="D1156" s="94" t="s">
        <v>25</v>
      </c>
      <c r="E1156" s="24"/>
      <c r="F1156" s="24"/>
      <c r="G1156" s="24">
        <v>1.046</v>
      </c>
      <c r="H1156" s="5">
        <v>40.706699999999998</v>
      </c>
      <c r="I1156" s="7">
        <f t="shared" ref="I1156:I1158" si="578">G1156*H1156</f>
        <v>42.579208199999997</v>
      </c>
      <c r="J1156" s="24">
        <v>21.06</v>
      </c>
      <c r="K1156" s="5">
        <v>1.637</v>
      </c>
      <c r="L1156" s="7">
        <f t="shared" si="577"/>
        <v>34.47522</v>
      </c>
      <c r="M1156" s="24">
        <v>0.65800000000000003</v>
      </c>
      <c r="N1156" s="5">
        <v>40.706699999999998</v>
      </c>
      <c r="O1156" s="14">
        <f t="shared" si="576"/>
        <v>26.785008600000001</v>
      </c>
      <c r="P1156" s="24" t="s">
        <v>25</v>
      </c>
      <c r="Q1156" s="52"/>
      <c r="R1156" s="24"/>
      <c r="S1156" s="7">
        <f t="shared" si="574"/>
        <v>34.47522</v>
      </c>
      <c r="T1156" s="8" t="s">
        <v>26</v>
      </c>
      <c r="U1156" s="4"/>
      <c r="V1156" s="4"/>
      <c r="W1156" s="4"/>
      <c r="X1156" s="4"/>
    </row>
    <row r="1157" spans="1:24" ht="37.5" customHeight="1">
      <c r="A1157" s="17" t="s">
        <v>1528</v>
      </c>
      <c r="B1157" s="31" t="s">
        <v>1532</v>
      </c>
      <c r="C1157" s="26" t="s">
        <v>1533</v>
      </c>
      <c r="D1157" s="94" t="s">
        <v>25</v>
      </c>
      <c r="E1157" s="24"/>
      <c r="F1157" s="24"/>
      <c r="G1157" s="24">
        <v>10.39</v>
      </c>
      <c r="H1157" s="5">
        <v>40.706699999999998</v>
      </c>
      <c r="I1157" s="7">
        <f t="shared" si="578"/>
        <v>422.94261299999999</v>
      </c>
      <c r="J1157" s="24">
        <v>66.650000000000006</v>
      </c>
      <c r="K1157" s="5">
        <v>1.637</v>
      </c>
      <c r="L1157" s="7">
        <f t="shared" si="577"/>
        <v>109.10605000000001</v>
      </c>
      <c r="M1157" s="24">
        <v>2.46</v>
      </c>
      <c r="N1157" s="5">
        <v>40.706699999999998</v>
      </c>
      <c r="O1157" s="14">
        <f t="shared" si="576"/>
        <v>100.138482</v>
      </c>
      <c r="P1157" s="24" t="s">
        <v>25</v>
      </c>
      <c r="Q1157" s="52"/>
      <c r="R1157" s="24"/>
      <c r="S1157" s="7">
        <f t="shared" si="574"/>
        <v>109.10605000000001</v>
      </c>
      <c r="T1157" s="8" t="s">
        <v>26</v>
      </c>
      <c r="U1157" s="4"/>
      <c r="V1157" s="4"/>
      <c r="W1157" s="4"/>
      <c r="X1157" s="4"/>
    </row>
    <row r="1158" spans="1:24" ht="37.5" customHeight="1">
      <c r="A1158" s="17" t="s">
        <v>1528</v>
      </c>
      <c r="B1158" s="31" t="s">
        <v>1532</v>
      </c>
      <c r="C1158" s="26" t="s">
        <v>1534</v>
      </c>
      <c r="D1158" s="94" t="s">
        <v>25</v>
      </c>
      <c r="E1158" s="24"/>
      <c r="F1158" s="24"/>
      <c r="G1158" s="24">
        <v>6.2679999999999998</v>
      </c>
      <c r="H1158" s="5">
        <v>40.706699999999998</v>
      </c>
      <c r="I1158" s="7">
        <f t="shared" si="578"/>
        <v>255.14959559999997</v>
      </c>
      <c r="J1158" s="24">
        <v>316.92599999999999</v>
      </c>
      <c r="K1158" s="5">
        <v>1.637</v>
      </c>
      <c r="L1158" s="7">
        <f t="shared" si="577"/>
        <v>518.807862</v>
      </c>
      <c r="M1158" s="24">
        <v>4.9000000000000004</v>
      </c>
      <c r="N1158" s="5">
        <v>40.706699999999998</v>
      </c>
      <c r="O1158" s="14">
        <f t="shared" si="576"/>
        <v>199.46283</v>
      </c>
      <c r="P1158" s="24" t="s">
        <v>25</v>
      </c>
      <c r="Q1158" s="24"/>
      <c r="R1158" s="24"/>
      <c r="S1158" s="7">
        <f t="shared" si="574"/>
        <v>255.14959559999997</v>
      </c>
      <c r="T1158" s="8" t="s">
        <v>26</v>
      </c>
      <c r="U1158" s="4"/>
      <c r="V1158" s="4"/>
      <c r="W1158" s="4"/>
      <c r="X1158" s="4"/>
    </row>
    <row r="1159" spans="1:24" ht="37.5" customHeight="1">
      <c r="A1159" s="17" t="s">
        <v>1528</v>
      </c>
      <c r="B1159" s="31" t="s">
        <v>596</v>
      </c>
      <c r="C1159" s="26" t="s">
        <v>36</v>
      </c>
      <c r="D1159" s="94" t="s">
        <v>25</v>
      </c>
      <c r="E1159" s="24"/>
      <c r="F1159" s="24"/>
      <c r="G1159" s="24" t="s">
        <v>25</v>
      </c>
      <c r="H1159" s="24"/>
      <c r="I1159" s="24"/>
      <c r="J1159" s="54" t="s">
        <v>25</v>
      </c>
      <c r="K1159" s="24"/>
      <c r="L1159" s="24"/>
      <c r="M1159" s="24" t="s">
        <v>25</v>
      </c>
      <c r="N1159" s="24"/>
      <c r="O1159" s="24"/>
      <c r="P1159" s="24" t="s">
        <v>25</v>
      </c>
      <c r="Q1159" s="24"/>
      <c r="R1159" s="24"/>
      <c r="S1159" s="24">
        <v>11.592000000000001</v>
      </c>
      <c r="T1159" s="79" t="s">
        <v>43</v>
      </c>
      <c r="U1159" s="4"/>
      <c r="V1159" s="4"/>
      <c r="W1159" s="4"/>
      <c r="X1159" s="4"/>
    </row>
    <row r="1160" spans="1:24" ht="37.5" customHeight="1">
      <c r="A1160" s="17" t="s">
        <v>1528</v>
      </c>
      <c r="B1160" s="31" t="s">
        <v>596</v>
      </c>
      <c r="C1160" s="26" t="s">
        <v>57</v>
      </c>
      <c r="D1160" s="94" t="s">
        <v>25</v>
      </c>
      <c r="E1160" s="24"/>
      <c r="F1160" s="24"/>
      <c r="G1160" s="24" t="s">
        <v>25</v>
      </c>
      <c r="H1160" s="24"/>
      <c r="I1160" s="24"/>
      <c r="J1160" s="24" t="s">
        <v>25</v>
      </c>
      <c r="K1160" s="24"/>
      <c r="L1160" s="24"/>
      <c r="M1160" s="24" t="s">
        <v>25</v>
      </c>
      <c r="N1160" s="24"/>
      <c r="O1160" s="24"/>
      <c r="P1160" s="24" t="s">
        <v>25</v>
      </c>
      <c r="Q1160" s="54"/>
      <c r="R1160" s="24"/>
      <c r="S1160" s="24">
        <v>11.836</v>
      </c>
      <c r="T1160" s="79" t="s">
        <v>43</v>
      </c>
      <c r="U1160" s="4"/>
      <c r="V1160" s="4"/>
      <c r="W1160" s="4"/>
      <c r="X1160" s="4"/>
    </row>
    <row r="1161" spans="1:24" ht="37.5" customHeight="1">
      <c r="A1161" s="17" t="s">
        <v>1528</v>
      </c>
      <c r="B1161" s="31" t="s">
        <v>1064</v>
      </c>
      <c r="C1161" s="26" t="s">
        <v>34</v>
      </c>
      <c r="D1161" s="20">
        <v>0.496</v>
      </c>
      <c r="E1161" s="5">
        <v>9.3934999999999995</v>
      </c>
      <c r="F1161" s="7">
        <f t="shared" ref="F1161:F1167" si="579">D1161*E1161</f>
        <v>4.6591759999999995</v>
      </c>
      <c r="G1161" s="24">
        <v>0.10199999999999999</v>
      </c>
      <c r="H1161" s="5">
        <v>40.706699999999998</v>
      </c>
      <c r="I1161" s="7">
        <f t="shared" ref="I1161:I1163" si="580">G1161*H1161</f>
        <v>4.1520833999999995</v>
      </c>
      <c r="J1161" s="24">
        <v>3.927</v>
      </c>
      <c r="K1161" s="5">
        <v>1.637</v>
      </c>
      <c r="L1161" s="7">
        <f t="shared" ref="L1161:L1167" si="581">J1161*K1161</f>
        <v>6.4284990000000004</v>
      </c>
      <c r="M1161" s="24">
        <v>0.17799999999999999</v>
      </c>
      <c r="N1161" s="5">
        <v>40.706699999999998</v>
      </c>
      <c r="O1161" s="14">
        <f t="shared" ref="O1161:O1167" si="582">M1161*N1161</f>
        <v>7.2457925999999997</v>
      </c>
      <c r="P1161" s="24">
        <v>44.5</v>
      </c>
      <c r="Q1161" s="6">
        <v>0.105882</v>
      </c>
      <c r="R1161" s="14">
        <f t="shared" ref="R1161:R1163" si="583">P1161*Q1161</f>
        <v>4.7117490000000002</v>
      </c>
      <c r="S1161" s="7">
        <f t="shared" ref="S1161:S1167" si="584">MEDIAN(F1161,I1161,L1161,O1161,R1161)</f>
        <v>4.7117490000000002</v>
      </c>
      <c r="T1161" s="8" t="s">
        <v>26</v>
      </c>
      <c r="U1161" s="4"/>
      <c r="V1161" s="4"/>
      <c r="W1161" s="4"/>
      <c r="X1161" s="4"/>
    </row>
    <row r="1162" spans="1:24" ht="37.5" customHeight="1">
      <c r="A1162" s="17" t="s">
        <v>1528</v>
      </c>
      <c r="B1162" s="31" t="s">
        <v>1064</v>
      </c>
      <c r="C1162" s="26" t="s">
        <v>36</v>
      </c>
      <c r="D1162" s="20">
        <v>0.72499999999999998</v>
      </c>
      <c r="E1162" s="5">
        <v>9.3934999999999995</v>
      </c>
      <c r="F1162" s="7">
        <f t="shared" si="579"/>
        <v>6.8102874999999994</v>
      </c>
      <c r="G1162" s="24">
        <v>0.16650000000000001</v>
      </c>
      <c r="H1162" s="5">
        <v>40.706699999999998</v>
      </c>
      <c r="I1162" s="7">
        <f t="shared" si="580"/>
        <v>6.77766555</v>
      </c>
      <c r="J1162" s="24">
        <v>6.5250000000000004</v>
      </c>
      <c r="K1162" s="5">
        <v>1.637</v>
      </c>
      <c r="L1162" s="7">
        <f t="shared" si="581"/>
        <v>10.681425000000001</v>
      </c>
      <c r="M1162" s="24">
        <v>0.40100000000000002</v>
      </c>
      <c r="N1162" s="5">
        <v>40.706699999999998</v>
      </c>
      <c r="O1162" s="14">
        <f t="shared" si="582"/>
        <v>16.3233867</v>
      </c>
      <c r="P1162" s="24">
        <v>73.099999999999994</v>
      </c>
      <c r="Q1162" s="6">
        <v>0.105882</v>
      </c>
      <c r="R1162" s="14">
        <f t="shared" si="583"/>
        <v>7.7399741999999998</v>
      </c>
      <c r="S1162" s="7">
        <f t="shared" si="584"/>
        <v>7.7399741999999998</v>
      </c>
      <c r="T1162" s="8" t="s">
        <v>26</v>
      </c>
      <c r="U1162" s="4"/>
      <c r="V1162" s="4"/>
      <c r="W1162" s="4"/>
      <c r="X1162" s="4"/>
    </row>
    <row r="1163" spans="1:24" ht="37.5" customHeight="1">
      <c r="A1163" s="17" t="s">
        <v>1528</v>
      </c>
      <c r="B1163" s="31" t="s">
        <v>1064</v>
      </c>
      <c r="C1163" s="26" t="s">
        <v>849</v>
      </c>
      <c r="D1163" s="20">
        <v>1.2878000000000001</v>
      </c>
      <c r="E1163" s="5">
        <v>9.3934999999999995</v>
      </c>
      <c r="F1163" s="7">
        <f t="shared" si="579"/>
        <v>12.0969493</v>
      </c>
      <c r="G1163" s="24">
        <v>0.35099999999999998</v>
      </c>
      <c r="H1163" s="5">
        <v>40.706699999999998</v>
      </c>
      <c r="I1163" s="7">
        <f t="shared" si="580"/>
        <v>14.288051699999999</v>
      </c>
      <c r="J1163" s="24">
        <v>10.7843</v>
      </c>
      <c r="K1163" s="5">
        <v>1.637</v>
      </c>
      <c r="L1163" s="7">
        <f t="shared" si="581"/>
        <v>17.6538991</v>
      </c>
      <c r="M1163" s="24">
        <v>0.55430000000000001</v>
      </c>
      <c r="N1163" s="5">
        <v>40.706699999999998</v>
      </c>
      <c r="O1163" s="14">
        <f t="shared" si="582"/>
        <v>22.563723809999999</v>
      </c>
      <c r="P1163" s="24">
        <v>187.8</v>
      </c>
      <c r="Q1163" s="6">
        <v>0.105882</v>
      </c>
      <c r="R1163" s="14">
        <f t="shared" si="583"/>
        <v>19.884639600000003</v>
      </c>
      <c r="S1163" s="7">
        <f t="shared" si="584"/>
        <v>17.6538991</v>
      </c>
      <c r="T1163" s="8" t="s">
        <v>26</v>
      </c>
      <c r="U1163" s="4"/>
      <c r="V1163" s="4"/>
      <c r="W1163" s="4"/>
      <c r="X1163" s="4"/>
    </row>
    <row r="1164" spans="1:24" ht="37.5" customHeight="1">
      <c r="A1164" s="17" t="s">
        <v>1535</v>
      </c>
      <c r="B1164" s="31" t="s">
        <v>1001</v>
      </c>
      <c r="C1164" s="26" t="s">
        <v>924</v>
      </c>
      <c r="D1164" s="20">
        <v>8.18</v>
      </c>
      <c r="E1164" s="5">
        <v>9.3934999999999995</v>
      </c>
      <c r="F1164" s="7">
        <f t="shared" si="579"/>
        <v>76.838829999999987</v>
      </c>
      <c r="G1164" s="24" t="s">
        <v>25</v>
      </c>
      <c r="H1164" s="24"/>
      <c r="I1164" s="24"/>
      <c r="J1164" s="24">
        <v>54.283999999999999</v>
      </c>
      <c r="K1164" s="5">
        <v>1.637</v>
      </c>
      <c r="L1164" s="7">
        <f t="shared" si="581"/>
        <v>88.862908000000004</v>
      </c>
      <c r="M1164" s="24">
        <v>1.7430000000000001</v>
      </c>
      <c r="N1164" s="5">
        <v>40.706699999999998</v>
      </c>
      <c r="O1164" s="14">
        <f t="shared" si="582"/>
        <v>70.951778099999999</v>
      </c>
      <c r="P1164" s="24" t="s">
        <v>25</v>
      </c>
      <c r="Q1164" s="24"/>
      <c r="R1164" s="24"/>
      <c r="S1164" s="7">
        <f t="shared" si="584"/>
        <v>76.838829999999987</v>
      </c>
      <c r="T1164" s="8" t="s">
        <v>26</v>
      </c>
      <c r="U1164" s="4"/>
      <c r="V1164" s="4"/>
      <c r="W1164" s="4"/>
      <c r="X1164" s="4"/>
    </row>
    <row r="1165" spans="1:24" ht="37.5" customHeight="1">
      <c r="A1165" s="17" t="s">
        <v>1535</v>
      </c>
      <c r="B1165" s="31" t="s">
        <v>1001</v>
      </c>
      <c r="C1165" s="26" t="s">
        <v>1536</v>
      </c>
      <c r="D1165" s="20">
        <v>18.4833</v>
      </c>
      <c r="E1165" s="5">
        <v>9.3934999999999995</v>
      </c>
      <c r="F1165" s="7">
        <f t="shared" si="579"/>
        <v>173.62287855</v>
      </c>
      <c r="G1165" s="24" t="s">
        <v>25</v>
      </c>
      <c r="H1165" s="24"/>
      <c r="I1165" s="24"/>
      <c r="J1165" s="24">
        <v>135.71</v>
      </c>
      <c r="K1165" s="5">
        <v>1.637</v>
      </c>
      <c r="L1165" s="7">
        <f t="shared" si="581"/>
        <v>222.15727000000001</v>
      </c>
      <c r="M1165" s="24">
        <v>4.3574999999999999</v>
      </c>
      <c r="N1165" s="5">
        <v>40.706699999999998</v>
      </c>
      <c r="O1165" s="14">
        <f t="shared" si="582"/>
        <v>177.37944524999997</v>
      </c>
      <c r="P1165" s="24" t="s">
        <v>25</v>
      </c>
      <c r="Q1165" s="24"/>
      <c r="R1165" s="24"/>
      <c r="S1165" s="7">
        <f t="shared" si="584"/>
        <v>177.37944524999997</v>
      </c>
      <c r="T1165" s="8" t="s">
        <v>26</v>
      </c>
      <c r="U1165" s="4"/>
      <c r="V1165" s="4"/>
      <c r="W1165" s="4"/>
      <c r="X1165" s="4"/>
    </row>
    <row r="1166" spans="1:24" ht="37.5" customHeight="1">
      <c r="A1166" s="17" t="s">
        <v>1535</v>
      </c>
      <c r="B1166" s="31" t="s">
        <v>1001</v>
      </c>
      <c r="C1166" s="26" t="s">
        <v>1537</v>
      </c>
      <c r="D1166" s="20">
        <v>39</v>
      </c>
      <c r="E1166" s="5">
        <v>9.3934999999999995</v>
      </c>
      <c r="F1166" s="7">
        <f t="shared" si="579"/>
        <v>366.34649999999999</v>
      </c>
      <c r="G1166" s="24" t="s">
        <v>25</v>
      </c>
      <c r="H1166" s="24"/>
      <c r="I1166" s="24"/>
      <c r="J1166" s="24">
        <v>271.42</v>
      </c>
      <c r="K1166" s="5">
        <v>1.637</v>
      </c>
      <c r="L1166" s="7">
        <f t="shared" si="581"/>
        <v>444.31454000000002</v>
      </c>
      <c r="M1166" s="24">
        <v>8.93</v>
      </c>
      <c r="N1166" s="5">
        <v>40.706699999999998</v>
      </c>
      <c r="O1166" s="14">
        <f t="shared" si="582"/>
        <v>363.510831</v>
      </c>
      <c r="P1166" s="24" t="s">
        <v>25</v>
      </c>
      <c r="Q1166" s="24"/>
      <c r="R1166" s="24"/>
      <c r="S1166" s="7">
        <f t="shared" si="584"/>
        <v>366.34649999999999</v>
      </c>
      <c r="T1166" s="8" t="s">
        <v>26</v>
      </c>
      <c r="U1166" s="4"/>
      <c r="V1166" s="4"/>
      <c r="W1166" s="4"/>
      <c r="X1166" s="4"/>
    </row>
    <row r="1167" spans="1:24" ht="37.5" customHeight="1">
      <c r="A1167" s="17" t="s">
        <v>1535</v>
      </c>
      <c r="B1167" s="31" t="s">
        <v>1001</v>
      </c>
      <c r="C1167" s="26" t="s">
        <v>927</v>
      </c>
      <c r="D1167" s="20">
        <v>62</v>
      </c>
      <c r="E1167" s="5">
        <v>9.3934999999999995</v>
      </c>
      <c r="F1167" s="7">
        <f t="shared" si="579"/>
        <v>582.39699999999993</v>
      </c>
      <c r="G1167" s="24" t="s">
        <v>25</v>
      </c>
      <c r="H1167" s="52"/>
      <c r="I1167" s="24"/>
      <c r="J1167" s="24">
        <v>542.84</v>
      </c>
      <c r="K1167" s="5">
        <v>1.637</v>
      </c>
      <c r="L1167" s="7">
        <f t="shared" si="581"/>
        <v>888.62908000000004</v>
      </c>
      <c r="M1167" s="24">
        <v>17</v>
      </c>
      <c r="N1167" s="5">
        <v>40.706699999999998</v>
      </c>
      <c r="O1167" s="14">
        <f t="shared" si="582"/>
        <v>692.01389999999992</v>
      </c>
      <c r="P1167" s="24" t="s">
        <v>25</v>
      </c>
      <c r="Q1167" s="52"/>
      <c r="R1167" s="24"/>
      <c r="S1167" s="7">
        <f t="shared" si="584"/>
        <v>692.01389999999992</v>
      </c>
      <c r="T1167" s="8" t="s">
        <v>26</v>
      </c>
      <c r="U1167" s="4"/>
      <c r="V1167" s="4"/>
      <c r="W1167" s="4"/>
      <c r="X1167" s="4"/>
    </row>
    <row r="1168" spans="1:24" ht="37.5" customHeight="1">
      <c r="A1168" s="17" t="s">
        <v>1535</v>
      </c>
      <c r="B1168" s="31" t="s">
        <v>1001</v>
      </c>
      <c r="C1168" s="26" t="s">
        <v>1538</v>
      </c>
      <c r="D1168" s="94" t="s">
        <v>25</v>
      </c>
      <c r="E1168" s="24"/>
      <c r="F1168" s="24"/>
      <c r="G1168" s="24" t="s">
        <v>25</v>
      </c>
      <c r="H1168" s="52"/>
      <c r="I1168" s="24"/>
      <c r="J1168" s="24" t="s">
        <v>25</v>
      </c>
      <c r="K1168" s="24"/>
      <c r="L1168" s="24"/>
      <c r="M1168" s="24" t="s">
        <v>25</v>
      </c>
      <c r="N1168" s="24"/>
      <c r="O1168" s="24"/>
      <c r="P1168" s="24" t="s">
        <v>61</v>
      </c>
      <c r="Q1168" s="52"/>
      <c r="R1168" s="24"/>
      <c r="S1168" s="24" t="s">
        <v>25</v>
      </c>
      <c r="T1168" s="8" t="s">
        <v>62</v>
      </c>
      <c r="U1168" s="4"/>
      <c r="V1168" s="4"/>
      <c r="W1168" s="4"/>
      <c r="X1168" s="4"/>
    </row>
    <row r="1169" spans="1:24" ht="37.5" customHeight="1">
      <c r="A1169" s="17" t="s">
        <v>1535</v>
      </c>
      <c r="B1169" s="31" t="s">
        <v>1001</v>
      </c>
      <c r="C1169" s="26" t="s">
        <v>1539</v>
      </c>
      <c r="D1169" s="94" t="s">
        <v>25</v>
      </c>
      <c r="E1169" s="24"/>
      <c r="F1169" s="24"/>
      <c r="G1169" s="24" t="s">
        <v>25</v>
      </c>
      <c r="H1169" s="52"/>
      <c r="I1169" s="24"/>
      <c r="J1169" s="24" t="s">
        <v>25</v>
      </c>
      <c r="K1169" s="24"/>
      <c r="L1169" s="24"/>
      <c r="M1169" s="24" t="s">
        <v>25</v>
      </c>
      <c r="N1169" s="24"/>
      <c r="O1169" s="24"/>
      <c r="P1169" s="24" t="s">
        <v>61</v>
      </c>
      <c r="Q1169" s="52"/>
      <c r="R1169" s="24"/>
      <c r="S1169" s="24" t="s">
        <v>25</v>
      </c>
      <c r="T1169" s="8" t="s">
        <v>62</v>
      </c>
      <c r="U1169" s="4"/>
      <c r="V1169" s="4"/>
      <c r="W1169" s="4"/>
      <c r="X1169" s="4"/>
    </row>
    <row r="1170" spans="1:24" ht="37.5" customHeight="1">
      <c r="A1170" s="17" t="s">
        <v>1535</v>
      </c>
      <c r="B1170" s="31" t="s">
        <v>1001</v>
      </c>
      <c r="C1170" s="26" t="s">
        <v>1540</v>
      </c>
      <c r="D1170" s="94" t="s">
        <v>25</v>
      </c>
      <c r="E1170" s="24"/>
      <c r="F1170" s="24"/>
      <c r="G1170" s="24" t="s">
        <v>25</v>
      </c>
      <c r="H1170" s="24"/>
      <c r="I1170" s="24"/>
      <c r="J1170" s="24" t="s">
        <v>25</v>
      </c>
      <c r="K1170" s="24"/>
      <c r="L1170" s="24"/>
      <c r="M1170" s="24" t="s">
        <v>25</v>
      </c>
      <c r="N1170" s="24"/>
      <c r="O1170" s="24"/>
      <c r="P1170" s="24" t="s">
        <v>61</v>
      </c>
      <c r="Q1170" s="52"/>
      <c r="R1170" s="24"/>
      <c r="S1170" s="24">
        <v>682.9</v>
      </c>
      <c r="T1170" s="8" t="s">
        <v>43</v>
      </c>
      <c r="U1170" s="4"/>
      <c r="V1170" s="4"/>
      <c r="W1170" s="4"/>
      <c r="X1170" s="4"/>
    </row>
    <row r="1171" spans="1:24" ht="37.5" customHeight="1">
      <c r="A1171" s="17" t="s">
        <v>1541</v>
      </c>
      <c r="B1171" s="31" t="s">
        <v>1542</v>
      </c>
      <c r="C1171" s="26" t="s">
        <v>1543</v>
      </c>
      <c r="D1171" s="20" t="s">
        <v>61</v>
      </c>
      <c r="E1171" s="24"/>
      <c r="F1171" s="24"/>
      <c r="G1171" s="32" t="s">
        <v>25</v>
      </c>
      <c r="H1171" s="24"/>
      <c r="I1171" s="24"/>
      <c r="J1171" s="24" t="s">
        <v>25</v>
      </c>
      <c r="K1171" s="24"/>
      <c r="L1171" s="24"/>
      <c r="M1171" s="32" t="s">
        <v>25</v>
      </c>
      <c r="N1171" s="24"/>
      <c r="O1171" s="24"/>
      <c r="P1171" s="32" t="s">
        <v>25</v>
      </c>
      <c r="Q1171" s="24"/>
      <c r="R1171" s="24"/>
      <c r="S1171" s="24" t="s">
        <v>25</v>
      </c>
      <c r="T1171" s="8" t="s">
        <v>62</v>
      </c>
      <c r="U1171" s="4"/>
      <c r="V1171" s="4"/>
      <c r="W1171" s="4"/>
      <c r="X1171" s="4"/>
    </row>
    <row r="1172" spans="1:24" ht="39.75" customHeight="1">
      <c r="A1172" s="17" t="s">
        <v>1541</v>
      </c>
      <c r="B1172" s="31" t="s">
        <v>1542</v>
      </c>
      <c r="C1172" s="26" t="s">
        <v>1544</v>
      </c>
      <c r="D1172" s="20">
        <v>39</v>
      </c>
      <c r="E1172" s="5">
        <v>9.3934999999999995</v>
      </c>
      <c r="F1172" s="7">
        <f t="shared" ref="F1172:F1174" si="585">D1172*E1172</f>
        <v>366.34649999999999</v>
      </c>
      <c r="G1172" s="32" t="s">
        <v>25</v>
      </c>
      <c r="H1172" s="24"/>
      <c r="I1172" s="24"/>
      <c r="J1172" s="24">
        <v>124.13500000000001</v>
      </c>
      <c r="K1172" s="5">
        <v>1.637</v>
      </c>
      <c r="L1172" s="7">
        <f t="shared" ref="L1172:L1176" si="586">J1172*K1172</f>
        <v>203.20899500000002</v>
      </c>
      <c r="M1172" s="32" t="s">
        <v>25</v>
      </c>
      <c r="N1172" s="24"/>
      <c r="O1172" s="24"/>
      <c r="P1172" s="32" t="s">
        <v>25</v>
      </c>
      <c r="Q1172" s="54"/>
      <c r="R1172" s="24"/>
      <c r="S1172" s="7">
        <f t="shared" ref="S1172:S1183" si="587">MEDIAN(F1172,I1172,L1172,O1172,R1172)</f>
        <v>284.77774750000003</v>
      </c>
      <c r="T1172" s="8" t="s">
        <v>26</v>
      </c>
      <c r="U1172" s="4"/>
      <c r="V1172" s="4"/>
      <c r="W1172" s="4"/>
      <c r="X1172" s="4"/>
    </row>
    <row r="1173" spans="1:24" ht="37.5" customHeight="1">
      <c r="A1173" s="17" t="s">
        <v>1541</v>
      </c>
      <c r="B1173" s="31" t="s">
        <v>1542</v>
      </c>
      <c r="C1173" s="26" t="s">
        <v>1545</v>
      </c>
      <c r="D1173" s="20">
        <v>78</v>
      </c>
      <c r="E1173" s="5">
        <v>9.3934999999999995</v>
      </c>
      <c r="F1173" s="7">
        <f t="shared" si="585"/>
        <v>732.69299999999998</v>
      </c>
      <c r="G1173" s="32" t="s">
        <v>25</v>
      </c>
      <c r="H1173" s="24"/>
      <c r="I1173" s="24"/>
      <c r="J1173" s="24">
        <v>223.97</v>
      </c>
      <c r="K1173" s="5">
        <v>1.637</v>
      </c>
      <c r="L1173" s="7">
        <f t="shared" si="586"/>
        <v>366.63889</v>
      </c>
      <c r="M1173" s="32" t="s">
        <v>25</v>
      </c>
      <c r="N1173" s="24"/>
      <c r="O1173" s="24"/>
      <c r="P1173" s="32" t="s">
        <v>25</v>
      </c>
      <c r="Q1173" s="54"/>
      <c r="R1173" s="24"/>
      <c r="S1173" s="7">
        <f t="shared" si="587"/>
        <v>549.66594499999997</v>
      </c>
      <c r="T1173" s="8" t="s">
        <v>26</v>
      </c>
      <c r="U1173" s="4"/>
      <c r="V1173" s="4"/>
      <c r="W1173" s="4"/>
      <c r="X1173" s="4"/>
    </row>
    <row r="1174" spans="1:24" ht="37.5" customHeight="1">
      <c r="A1174" s="17" t="s">
        <v>1541</v>
      </c>
      <c r="B1174" s="31" t="s">
        <v>1542</v>
      </c>
      <c r="C1174" s="26" t="s">
        <v>1546</v>
      </c>
      <c r="D1174" s="20">
        <v>156</v>
      </c>
      <c r="E1174" s="5">
        <v>9.3934999999999995</v>
      </c>
      <c r="F1174" s="7">
        <f t="shared" si="585"/>
        <v>1465.386</v>
      </c>
      <c r="G1174" s="32" t="s">
        <v>25</v>
      </c>
      <c r="H1174" s="24"/>
      <c r="I1174" s="24"/>
      <c r="J1174" s="24">
        <v>545.14</v>
      </c>
      <c r="K1174" s="5">
        <v>1.637</v>
      </c>
      <c r="L1174" s="7">
        <f t="shared" si="586"/>
        <v>892.39418000000001</v>
      </c>
      <c r="M1174" s="32" t="s">
        <v>25</v>
      </c>
      <c r="N1174" s="24"/>
      <c r="O1174" s="24"/>
      <c r="P1174" s="32" t="s">
        <v>25</v>
      </c>
      <c r="Q1174" s="24"/>
      <c r="R1174" s="24"/>
      <c r="S1174" s="7">
        <f t="shared" si="587"/>
        <v>1178.8900899999999</v>
      </c>
      <c r="T1174" s="8" t="s">
        <v>26</v>
      </c>
      <c r="U1174" s="4"/>
      <c r="V1174" s="4"/>
      <c r="W1174" s="4"/>
      <c r="X1174" s="4"/>
    </row>
    <row r="1175" spans="1:24" ht="37.5" customHeight="1">
      <c r="A1175" s="17" t="s">
        <v>1541</v>
      </c>
      <c r="B1175" s="31" t="s">
        <v>1547</v>
      </c>
      <c r="C1175" s="26" t="s">
        <v>1548</v>
      </c>
      <c r="D1175" s="94" t="s">
        <v>25</v>
      </c>
      <c r="E1175" s="24"/>
      <c r="F1175" s="24"/>
      <c r="G1175" s="24">
        <v>3.26</v>
      </c>
      <c r="H1175" s="5">
        <v>40.706699999999998</v>
      </c>
      <c r="I1175" s="7">
        <f t="shared" ref="I1175:I1183" si="588">G1175*H1175</f>
        <v>132.70384199999998</v>
      </c>
      <c r="J1175" s="24">
        <v>35.704799999999999</v>
      </c>
      <c r="K1175" s="5">
        <v>1.637</v>
      </c>
      <c r="L1175" s="7">
        <f t="shared" si="586"/>
        <v>58.4487576</v>
      </c>
      <c r="M1175" s="24">
        <v>2.29</v>
      </c>
      <c r="N1175" s="5">
        <v>40.706699999999998</v>
      </c>
      <c r="O1175" s="14">
        <f t="shared" ref="O1175:O1176" si="589">M1175*N1175</f>
        <v>93.21834299999999</v>
      </c>
      <c r="P1175" s="32" t="s">
        <v>25</v>
      </c>
      <c r="Q1175" s="52"/>
      <c r="R1175" s="24"/>
      <c r="S1175" s="7">
        <f t="shared" si="587"/>
        <v>93.21834299999999</v>
      </c>
      <c r="T1175" s="8" t="s">
        <v>26</v>
      </c>
      <c r="U1175" s="4"/>
      <c r="V1175" s="4"/>
      <c r="W1175" s="4"/>
      <c r="X1175" s="4"/>
    </row>
    <row r="1176" spans="1:24" ht="37.5" customHeight="1">
      <c r="A1176" s="17" t="s">
        <v>1541</v>
      </c>
      <c r="B1176" s="31" t="s">
        <v>1547</v>
      </c>
      <c r="C1176" s="26" t="s">
        <v>1549</v>
      </c>
      <c r="D1176" s="94" t="s">
        <v>25</v>
      </c>
      <c r="E1176" s="24"/>
      <c r="F1176" s="24"/>
      <c r="G1176" s="24">
        <v>18.625</v>
      </c>
      <c r="H1176" s="5">
        <v>40.706699999999998</v>
      </c>
      <c r="I1176" s="7">
        <f t="shared" si="588"/>
        <v>758.16228749999993</v>
      </c>
      <c r="J1176" s="24">
        <v>359.72</v>
      </c>
      <c r="K1176" s="5">
        <v>1.637</v>
      </c>
      <c r="L1176" s="7">
        <f t="shared" si="586"/>
        <v>588.86164000000008</v>
      </c>
      <c r="M1176" s="24">
        <v>22.9</v>
      </c>
      <c r="N1176" s="5">
        <v>40.706699999999998</v>
      </c>
      <c r="O1176" s="14">
        <f t="shared" si="589"/>
        <v>932.18342999999993</v>
      </c>
      <c r="P1176" s="32" t="s">
        <v>25</v>
      </c>
      <c r="Q1176" s="52"/>
      <c r="R1176" s="24"/>
      <c r="S1176" s="7">
        <f t="shared" si="587"/>
        <v>758.16228749999993</v>
      </c>
      <c r="T1176" s="8" t="s">
        <v>26</v>
      </c>
      <c r="U1176" s="4"/>
      <c r="V1176" s="4"/>
      <c r="W1176" s="4"/>
      <c r="X1176" s="4"/>
    </row>
    <row r="1177" spans="1:24" ht="37.5" customHeight="1">
      <c r="A1177" s="74" t="s">
        <v>1541</v>
      </c>
      <c r="B1177" s="31" t="s">
        <v>1550</v>
      </c>
      <c r="C1177" s="26" t="s">
        <v>39</v>
      </c>
      <c r="D1177" s="94" t="s">
        <v>25</v>
      </c>
      <c r="E1177" s="24"/>
      <c r="F1177" s="24"/>
      <c r="G1177" s="24">
        <v>2.0680000000000001</v>
      </c>
      <c r="H1177" s="5">
        <v>40.706699999999998</v>
      </c>
      <c r="I1177" s="7">
        <f t="shared" si="588"/>
        <v>84.181455599999993</v>
      </c>
      <c r="J1177" s="32" t="s">
        <v>25</v>
      </c>
      <c r="K1177" s="24"/>
      <c r="L1177" s="24"/>
      <c r="M1177" s="32" t="s">
        <v>25</v>
      </c>
      <c r="N1177" s="24"/>
      <c r="O1177" s="24"/>
      <c r="P1177" s="24">
        <v>554.4</v>
      </c>
      <c r="Q1177" s="6">
        <v>0.105882</v>
      </c>
      <c r="R1177" s="14">
        <f t="shared" ref="R1177:R1182" si="590">P1177*Q1177</f>
        <v>58.700980799999996</v>
      </c>
      <c r="S1177" s="7">
        <f t="shared" si="587"/>
        <v>71.441218199999994</v>
      </c>
      <c r="T1177" s="8" t="s">
        <v>26</v>
      </c>
      <c r="U1177" s="4"/>
      <c r="V1177" s="4"/>
      <c r="W1177" s="4"/>
      <c r="X1177" s="4"/>
    </row>
    <row r="1178" spans="1:24" ht="51.75" customHeight="1">
      <c r="A1178" s="117" t="s">
        <v>1541</v>
      </c>
      <c r="B1178" s="31" t="s">
        <v>1550</v>
      </c>
      <c r="C1178" s="26" t="s">
        <v>57</v>
      </c>
      <c r="D1178" s="94" t="s">
        <v>25</v>
      </c>
      <c r="E1178" s="24"/>
      <c r="F1178" s="24"/>
      <c r="G1178" s="24">
        <v>20.68</v>
      </c>
      <c r="H1178" s="5">
        <v>40.706699999999998</v>
      </c>
      <c r="I1178" s="7">
        <f t="shared" si="588"/>
        <v>841.81455599999993</v>
      </c>
      <c r="J1178" s="32" t="s">
        <v>25</v>
      </c>
      <c r="K1178" s="24"/>
      <c r="L1178" s="24"/>
      <c r="M1178" s="32" t="s">
        <v>25</v>
      </c>
      <c r="N1178" s="24"/>
      <c r="O1178" s="24"/>
      <c r="P1178" s="24">
        <v>5544</v>
      </c>
      <c r="Q1178" s="6">
        <v>0.105882</v>
      </c>
      <c r="R1178" s="14">
        <f t="shared" si="590"/>
        <v>587.00980800000002</v>
      </c>
      <c r="S1178" s="7">
        <f t="shared" si="587"/>
        <v>714.41218200000003</v>
      </c>
      <c r="T1178" s="8" t="s">
        <v>26</v>
      </c>
      <c r="U1178" s="4"/>
      <c r="V1178" s="4"/>
      <c r="W1178" s="4"/>
      <c r="X1178" s="4"/>
    </row>
    <row r="1179" spans="1:24" ht="37.5" customHeight="1">
      <c r="A1179" s="17" t="s">
        <v>1551</v>
      </c>
      <c r="B1179" s="11" t="s">
        <v>1552</v>
      </c>
      <c r="C1179" s="12" t="s">
        <v>1553</v>
      </c>
      <c r="D1179" s="13" t="s">
        <v>25</v>
      </c>
      <c r="E1179" s="14"/>
      <c r="F1179" s="14"/>
      <c r="G1179" s="14">
        <v>43.19</v>
      </c>
      <c r="H1179" s="5">
        <v>40.706699999999998</v>
      </c>
      <c r="I1179" s="7">
        <f t="shared" si="588"/>
        <v>1758.1223729999999</v>
      </c>
      <c r="J1179" s="14" t="s">
        <v>25</v>
      </c>
      <c r="K1179" s="14"/>
      <c r="L1179" s="14"/>
      <c r="M1179" s="118" t="s">
        <v>25</v>
      </c>
      <c r="N1179" s="119"/>
      <c r="O1179" s="14"/>
      <c r="P1179" s="16">
        <v>2823</v>
      </c>
      <c r="Q1179" s="6">
        <v>0.105882</v>
      </c>
      <c r="R1179" s="14">
        <f t="shared" si="590"/>
        <v>298.90488600000003</v>
      </c>
      <c r="S1179" s="7">
        <f t="shared" si="587"/>
        <v>1028.5136295</v>
      </c>
      <c r="T1179" s="8" t="s">
        <v>26</v>
      </c>
      <c r="U1179" s="4"/>
      <c r="V1179" s="4"/>
      <c r="W1179" s="4"/>
      <c r="X1179" s="4"/>
    </row>
    <row r="1180" spans="1:24" ht="37.5" customHeight="1">
      <c r="A1180" s="17" t="s">
        <v>1551</v>
      </c>
      <c r="B1180" s="18" t="s">
        <v>1554</v>
      </c>
      <c r="C1180" s="19" t="s">
        <v>1553</v>
      </c>
      <c r="D1180" s="22" t="s">
        <v>25</v>
      </c>
      <c r="E1180" s="7"/>
      <c r="F1180" s="7"/>
      <c r="G1180" s="7">
        <v>4.2512999999999996</v>
      </c>
      <c r="H1180" s="5">
        <v>40.706699999999998</v>
      </c>
      <c r="I1180" s="7">
        <f t="shared" si="588"/>
        <v>173.05639370999998</v>
      </c>
      <c r="J1180" s="7" t="s">
        <v>25</v>
      </c>
      <c r="K1180" s="7"/>
      <c r="L1180" s="7"/>
      <c r="M1180" s="45" t="s">
        <v>25</v>
      </c>
      <c r="N1180" s="120"/>
      <c r="O1180" s="7"/>
      <c r="P1180" s="24">
        <v>2823</v>
      </c>
      <c r="Q1180" s="6">
        <v>0.105882</v>
      </c>
      <c r="R1180" s="14">
        <f t="shared" si="590"/>
        <v>298.90488600000003</v>
      </c>
      <c r="S1180" s="7">
        <f t="shared" si="587"/>
        <v>235.98063985499999</v>
      </c>
      <c r="T1180" s="8" t="s">
        <v>26</v>
      </c>
      <c r="U1180" s="4"/>
      <c r="V1180" s="4"/>
      <c r="W1180" s="4"/>
      <c r="X1180" s="4"/>
    </row>
    <row r="1181" spans="1:24" ht="37.5" customHeight="1">
      <c r="A1181" s="17" t="s">
        <v>1551</v>
      </c>
      <c r="B1181" s="18" t="s">
        <v>1552</v>
      </c>
      <c r="C1181" s="19" t="s">
        <v>1555</v>
      </c>
      <c r="D1181" s="22" t="s">
        <v>25</v>
      </c>
      <c r="E1181" s="7"/>
      <c r="F1181" s="7"/>
      <c r="G1181" s="7">
        <v>8.4499999999999993</v>
      </c>
      <c r="H1181" s="5">
        <v>40.706699999999998</v>
      </c>
      <c r="I1181" s="7">
        <f t="shared" si="588"/>
        <v>343.97161499999993</v>
      </c>
      <c r="J1181" s="7" t="s">
        <v>25</v>
      </c>
      <c r="K1181" s="7"/>
      <c r="L1181" s="7"/>
      <c r="M1181" s="45" t="s">
        <v>25</v>
      </c>
      <c r="N1181" s="121"/>
      <c r="O1181" s="7"/>
      <c r="P1181" s="7">
        <v>5646</v>
      </c>
      <c r="Q1181" s="6">
        <v>0.105882</v>
      </c>
      <c r="R1181" s="14">
        <f t="shared" si="590"/>
        <v>597.80977200000007</v>
      </c>
      <c r="S1181" s="7">
        <f t="shared" si="587"/>
        <v>470.8906935</v>
      </c>
      <c r="T1181" s="8" t="s">
        <v>26</v>
      </c>
      <c r="U1181" s="4"/>
      <c r="V1181" s="4"/>
      <c r="W1181" s="4"/>
      <c r="X1181" s="4"/>
    </row>
    <row r="1182" spans="1:24" ht="69" customHeight="1">
      <c r="A1182" s="17" t="s">
        <v>1551</v>
      </c>
      <c r="B1182" s="18" t="s">
        <v>1554</v>
      </c>
      <c r="C1182" s="19" t="s">
        <v>1555</v>
      </c>
      <c r="D1182" s="22" t="s">
        <v>25</v>
      </c>
      <c r="E1182" s="7"/>
      <c r="F1182" s="7"/>
      <c r="G1182" s="7">
        <v>7.7763</v>
      </c>
      <c r="H1182" s="5">
        <v>40.706699999999998</v>
      </c>
      <c r="I1182" s="7">
        <f t="shared" si="588"/>
        <v>316.54751120999998</v>
      </c>
      <c r="J1182" s="7" t="s">
        <v>25</v>
      </c>
      <c r="K1182" s="7"/>
      <c r="L1182" s="7"/>
      <c r="M1182" s="45" t="s">
        <v>25</v>
      </c>
      <c r="N1182" s="120"/>
      <c r="O1182" s="7"/>
      <c r="P1182" s="7">
        <v>5646</v>
      </c>
      <c r="Q1182" s="6">
        <v>0.105882</v>
      </c>
      <c r="R1182" s="14">
        <f t="shared" si="590"/>
        <v>597.80977200000007</v>
      </c>
      <c r="S1182" s="7">
        <f t="shared" si="587"/>
        <v>457.17864160500005</v>
      </c>
      <c r="T1182" s="8" t="s">
        <v>26</v>
      </c>
      <c r="U1182" s="4"/>
      <c r="V1182" s="4"/>
      <c r="W1182" s="4"/>
      <c r="X1182" s="4"/>
    </row>
    <row r="1183" spans="1:24" ht="37.5" customHeight="1">
      <c r="A1183" s="17" t="s">
        <v>1556</v>
      </c>
      <c r="B1183" s="18" t="s">
        <v>1557</v>
      </c>
      <c r="C1183" s="19" t="s">
        <v>1558</v>
      </c>
      <c r="D1183" s="22" t="s">
        <v>25</v>
      </c>
      <c r="E1183" s="7"/>
      <c r="F1183" s="7"/>
      <c r="G1183" s="7">
        <v>35.853999999999999</v>
      </c>
      <c r="H1183" s="5">
        <v>40.706699999999998</v>
      </c>
      <c r="I1183" s="7">
        <f t="shared" si="588"/>
        <v>1459.4980217999998</v>
      </c>
      <c r="J1183" s="7" t="s">
        <v>25</v>
      </c>
      <c r="K1183" s="7"/>
      <c r="L1183" s="7"/>
      <c r="M1183" s="45">
        <v>56</v>
      </c>
      <c r="N1183" s="5">
        <v>40.706699999999998</v>
      </c>
      <c r="O1183" s="14">
        <f>M1183*N1183</f>
        <v>2279.5751999999998</v>
      </c>
      <c r="P1183" s="7" t="s">
        <v>25</v>
      </c>
      <c r="Q1183" s="48"/>
      <c r="R1183" s="22"/>
      <c r="S1183" s="7">
        <f t="shared" si="587"/>
        <v>1869.5366108999997</v>
      </c>
      <c r="T1183" s="8" t="s">
        <v>26</v>
      </c>
      <c r="U1183" s="4"/>
      <c r="V1183" s="4"/>
      <c r="W1183" s="4"/>
      <c r="X1183" s="4"/>
    </row>
    <row r="1184" spans="1:24" ht="37.5" customHeight="1">
      <c r="A1184" s="17" t="s">
        <v>1556</v>
      </c>
      <c r="B1184" s="18" t="s">
        <v>1559</v>
      </c>
      <c r="C1184" s="19" t="s">
        <v>1558</v>
      </c>
      <c r="D1184" s="22" t="s">
        <v>25</v>
      </c>
      <c r="E1184" s="7"/>
      <c r="F1184" s="7"/>
      <c r="G1184" s="7" t="s">
        <v>25</v>
      </c>
      <c r="H1184" s="7"/>
      <c r="I1184" s="7"/>
      <c r="J1184" s="7" t="s">
        <v>25</v>
      </c>
      <c r="K1184" s="7"/>
      <c r="L1184" s="7"/>
      <c r="M1184" s="45" t="s">
        <v>25</v>
      </c>
      <c r="N1184" s="121"/>
      <c r="O1184" s="7"/>
      <c r="P1184" s="7" t="s">
        <v>25</v>
      </c>
      <c r="Q1184" s="48"/>
      <c r="R1184" s="22"/>
      <c r="S1184" s="13" t="s">
        <v>25</v>
      </c>
      <c r="T1184" s="47" t="s">
        <v>62</v>
      </c>
      <c r="U1184" s="4"/>
      <c r="V1184" s="4"/>
      <c r="W1184" s="4"/>
      <c r="X1184" s="4"/>
    </row>
    <row r="1185" spans="1:24" ht="37.5" customHeight="1">
      <c r="A1185" s="17" t="s">
        <v>1556</v>
      </c>
      <c r="B1185" s="18" t="s">
        <v>1560</v>
      </c>
      <c r="C1185" s="19" t="s">
        <v>1558</v>
      </c>
      <c r="D1185" s="22" t="s">
        <v>25</v>
      </c>
      <c r="E1185" s="7"/>
      <c r="F1185" s="7"/>
      <c r="G1185" s="7" t="s">
        <v>61</v>
      </c>
      <c r="H1185" s="7"/>
      <c r="I1185" s="7"/>
      <c r="J1185" s="7" t="s">
        <v>25</v>
      </c>
      <c r="K1185" s="7"/>
      <c r="L1185" s="7"/>
      <c r="M1185" s="45" t="s">
        <v>25</v>
      </c>
      <c r="N1185" s="121"/>
      <c r="O1185" s="7"/>
      <c r="P1185" s="7" t="s">
        <v>25</v>
      </c>
      <c r="Q1185" s="48"/>
      <c r="R1185" s="22"/>
      <c r="S1185" s="24">
        <v>1141.82</v>
      </c>
      <c r="T1185" s="122" t="s">
        <v>43</v>
      </c>
      <c r="U1185" s="4"/>
      <c r="V1185" s="4"/>
      <c r="W1185" s="4"/>
      <c r="X1185" s="4"/>
    </row>
    <row r="1186" spans="1:24" ht="37.5" customHeight="1">
      <c r="A1186" s="17" t="s">
        <v>1561</v>
      </c>
      <c r="B1186" s="18" t="s">
        <v>1562</v>
      </c>
      <c r="C1186" s="19" t="s">
        <v>1563</v>
      </c>
      <c r="D1186" s="22" t="s">
        <v>25</v>
      </c>
      <c r="E1186" s="7"/>
      <c r="F1186" s="7"/>
      <c r="G1186" s="7">
        <v>14.378</v>
      </c>
      <c r="H1186" s="5">
        <v>40.706699999999998</v>
      </c>
      <c r="I1186" s="7">
        <f t="shared" ref="I1186:I1187" si="591">G1186*H1186</f>
        <v>585.28093260000003</v>
      </c>
      <c r="J1186" s="7" t="s">
        <v>25</v>
      </c>
      <c r="K1186" s="7"/>
      <c r="L1186" s="7"/>
      <c r="M1186" s="45">
        <v>20</v>
      </c>
      <c r="N1186" s="5">
        <v>40.706699999999998</v>
      </c>
      <c r="O1186" s="7">
        <f t="shared" ref="O1186:O1187" si="592">M1186*N1186</f>
        <v>814.13400000000001</v>
      </c>
      <c r="P1186" s="7" t="s">
        <v>25</v>
      </c>
      <c r="Q1186" s="48"/>
      <c r="R1186" s="22"/>
      <c r="S1186" s="7">
        <f t="shared" ref="S1186:S1187" si="593">MEDIAN(F1186,I1186,L1186,O1186,R1186)</f>
        <v>699.70746630000008</v>
      </c>
      <c r="T1186" s="8" t="s">
        <v>26</v>
      </c>
      <c r="U1186" s="4"/>
      <c r="V1186" s="4"/>
      <c r="W1186" s="4"/>
      <c r="X1186" s="4"/>
    </row>
    <row r="1187" spans="1:24" ht="37.5" customHeight="1">
      <c r="A1187" s="17" t="s">
        <v>1564</v>
      </c>
      <c r="B1187" s="18" t="s">
        <v>1565</v>
      </c>
      <c r="C1187" s="19" t="s">
        <v>1566</v>
      </c>
      <c r="D1187" s="22" t="s">
        <v>25</v>
      </c>
      <c r="E1187" s="7"/>
      <c r="F1187" s="7"/>
      <c r="G1187" s="7">
        <v>11.99</v>
      </c>
      <c r="H1187" s="5">
        <v>40.706699999999998</v>
      </c>
      <c r="I1187" s="7">
        <f t="shared" si="591"/>
        <v>488.07333299999999</v>
      </c>
      <c r="J1187" s="7" t="s">
        <v>25</v>
      </c>
      <c r="K1187" s="7"/>
      <c r="L1187" s="7"/>
      <c r="M1187" s="45">
        <v>30</v>
      </c>
      <c r="N1187" s="5">
        <v>40.706699999999998</v>
      </c>
      <c r="O1187" s="7">
        <f t="shared" si="592"/>
        <v>1221.201</v>
      </c>
      <c r="P1187" s="7" t="s">
        <v>25</v>
      </c>
      <c r="Q1187" s="48"/>
      <c r="R1187" s="22"/>
      <c r="S1187" s="7">
        <f t="shared" si="593"/>
        <v>854.63716649999992</v>
      </c>
      <c r="T1187" s="8" t="s">
        <v>26</v>
      </c>
      <c r="U1187" s="4"/>
      <c r="V1187" s="4"/>
      <c r="W1187" s="4"/>
      <c r="X1187" s="4"/>
    </row>
    <row r="1188" spans="1:24" ht="37.5" customHeight="1">
      <c r="A1188" s="17" t="s">
        <v>1564</v>
      </c>
      <c r="B1188" s="18" t="s">
        <v>1567</v>
      </c>
      <c r="C1188" s="19" t="s">
        <v>1568</v>
      </c>
      <c r="D1188" s="22" t="s">
        <v>25</v>
      </c>
      <c r="E1188" s="7"/>
      <c r="F1188" s="7"/>
      <c r="G1188" s="7" t="s">
        <v>25</v>
      </c>
      <c r="H1188" s="7"/>
      <c r="I1188" s="7"/>
      <c r="J1188" s="7" t="s">
        <v>25</v>
      </c>
      <c r="K1188" s="7"/>
      <c r="L1188" s="7"/>
      <c r="M1188" s="45" t="s">
        <v>25</v>
      </c>
      <c r="N1188" s="121"/>
      <c r="O1188" s="7"/>
      <c r="P1188" s="7" t="s">
        <v>25</v>
      </c>
      <c r="Q1188" s="48"/>
      <c r="R1188" s="22"/>
      <c r="S1188" s="13" t="s">
        <v>25</v>
      </c>
      <c r="T1188" s="47" t="s">
        <v>62</v>
      </c>
      <c r="U1188" s="4"/>
      <c r="V1188" s="4"/>
      <c r="W1188" s="4"/>
      <c r="X1188" s="4"/>
    </row>
    <row r="1189" spans="1:24" ht="43.5" customHeight="1">
      <c r="A1189" s="17" t="s">
        <v>1569</v>
      </c>
      <c r="B1189" s="18" t="s">
        <v>1570</v>
      </c>
      <c r="C1189" s="19" t="s">
        <v>1571</v>
      </c>
      <c r="D1189" s="22" t="s">
        <v>25</v>
      </c>
      <c r="E1189" s="7"/>
      <c r="F1189" s="7"/>
      <c r="G1189" s="7">
        <v>7.6509999999999998</v>
      </c>
      <c r="H1189" s="5">
        <v>40.706699999999998</v>
      </c>
      <c r="I1189" s="7">
        <f>G1189*H1189</f>
        <v>311.44696169999997</v>
      </c>
      <c r="J1189" s="7" t="s">
        <v>25</v>
      </c>
      <c r="K1189" s="7"/>
      <c r="L1189" s="7"/>
      <c r="M1189" s="7">
        <v>9.49</v>
      </c>
      <c r="N1189" s="5">
        <v>40.706699999999998</v>
      </c>
      <c r="O1189" s="14">
        <f>M1189*N1189</f>
        <v>386.30658299999999</v>
      </c>
      <c r="P1189" s="7" t="s">
        <v>25</v>
      </c>
      <c r="Q1189" s="14"/>
      <c r="R1189" s="7"/>
      <c r="S1189" s="7">
        <f>MEDIAN(F1189,I1189,L1189,O1189,R1189)</f>
        <v>348.87677235000001</v>
      </c>
      <c r="T1189" s="8" t="s">
        <v>26</v>
      </c>
      <c r="U1189" s="4"/>
      <c r="V1189" s="4"/>
      <c r="W1189" s="4"/>
      <c r="X1189" s="4"/>
    </row>
    <row r="1190" spans="1:24" ht="43.5" customHeight="1">
      <c r="A1190" s="17" t="s">
        <v>1569</v>
      </c>
      <c r="B1190" s="31" t="s">
        <v>1572</v>
      </c>
      <c r="C1190" s="19" t="s">
        <v>1571</v>
      </c>
      <c r="D1190" s="22" t="s">
        <v>25</v>
      </c>
      <c r="E1190" s="7"/>
      <c r="F1190" s="7"/>
      <c r="G1190" s="7" t="s">
        <v>61</v>
      </c>
      <c r="H1190" s="7"/>
      <c r="I1190" s="7"/>
      <c r="J1190" s="7" t="s">
        <v>25</v>
      </c>
      <c r="K1190" s="7"/>
      <c r="L1190" s="7"/>
      <c r="M1190" s="7" t="s">
        <v>25</v>
      </c>
      <c r="N1190" s="14"/>
      <c r="O1190" s="7"/>
      <c r="P1190" s="7" t="s">
        <v>25</v>
      </c>
      <c r="Q1190" s="7"/>
      <c r="R1190" s="7"/>
      <c r="S1190" s="8" t="s">
        <v>25</v>
      </c>
      <c r="T1190" s="47" t="s">
        <v>62</v>
      </c>
      <c r="U1190" s="4"/>
      <c r="V1190" s="4"/>
      <c r="W1190" s="4"/>
      <c r="X1190" s="4"/>
    </row>
    <row r="1191" spans="1:24" ht="37.5" customHeight="1">
      <c r="A1191" s="17" t="s">
        <v>1569</v>
      </c>
      <c r="B1191" s="18" t="s">
        <v>1573</v>
      </c>
      <c r="C1191" s="19" t="s">
        <v>1574</v>
      </c>
      <c r="D1191" s="22" t="s">
        <v>25</v>
      </c>
      <c r="E1191" s="7"/>
      <c r="F1191" s="7"/>
      <c r="G1191" s="7" t="s">
        <v>25</v>
      </c>
      <c r="H1191" s="7"/>
      <c r="I1191" s="7"/>
      <c r="J1191" s="7" t="s">
        <v>25</v>
      </c>
      <c r="K1191" s="7"/>
      <c r="L1191" s="7"/>
      <c r="M1191" s="7" t="s">
        <v>25</v>
      </c>
      <c r="N1191" s="7"/>
      <c r="O1191" s="7"/>
      <c r="P1191" s="7" t="s">
        <v>25</v>
      </c>
      <c r="Q1191" s="7"/>
      <c r="R1191" s="7"/>
      <c r="S1191" s="8" t="s">
        <v>25</v>
      </c>
      <c r="T1191" s="47" t="s">
        <v>62</v>
      </c>
      <c r="U1191" s="4"/>
      <c r="V1191" s="4"/>
      <c r="W1191" s="4"/>
      <c r="X1191" s="4"/>
    </row>
    <row r="1192" spans="1:24" ht="37.5" customHeight="1">
      <c r="A1192" s="17" t="s">
        <v>1569</v>
      </c>
      <c r="B1192" s="18" t="s">
        <v>1575</v>
      </c>
      <c r="C1192" s="19" t="s">
        <v>1576</v>
      </c>
      <c r="D1192" s="22" t="s">
        <v>25</v>
      </c>
      <c r="E1192" s="7"/>
      <c r="F1192" s="7"/>
      <c r="G1192" s="7" t="s">
        <v>25</v>
      </c>
      <c r="H1192" s="7"/>
      <c r="I1192" s="7"/>
      <c r="J1192" s="7" t="s">
        <v>25</v>
      </c>
      <c r="K1192" s="7"/>
      <c r="L1192" s="7"/>
      <c r="M1192" s="7" t="s">
        <v>25</v>
      </c>
      <c r="N1192" s="7"/>
      <c r="O1192" s="7"/>
      <c r="P1192" s="7" t="s">
        <v>25</v>
      </c>
      <c r="Q1192" s="7"/>
      <c r="R1192" s="7"/>
      <c r="S1192" s="8" t="s">
        <v>25</v>
      </c>
      <c r="T1192" s="47" t="s">
        <v>62</v>
      </c>
      <c r="U1192" s="4"/>
      <c r="V1192" s="4"/>
      <c r="W1192" s="4"/>
      <c r="X1192" s="4"/>
    </row>
    <row r="1193" spans="1:24" ht="37.5" customHeight="1">
      <c r="A1193" s="17" t="s">
        <v>1569</v>
      </c>
      <c r="B1193" s="18" t="s">
        <v>1577</v>
      </c>
      <c r="C1193" s="19" t="s">
        <v>1578</v>
      </c>
      <c r="D1193" s="22" t="s">
        <v>25</v>
      </c>
      <c r="E1193" s="7"/>
      <c r="F1193" s="7"/>
      <c r="G1193" s="7" t="s">
        <v>25</v>
      </c>
      <c r="H1193" s="7"/>
      <c r="I1193" s="7"/>
      <c r="J1193" s="7" t="s">
        <v>25</v>
      </c>
      <c r="K1193" s="7"/>
      <c r="L1193" s="7"/>
      <c r="M1193" s="7" t="s">
        <v>25</v>
      </c>
      <c r="N1193" s="7"/>
      <c r="O1193" s="7"/>
      <c r="P1193" s="7" t="s">
        <v>25</v>
      </c>
      <c r="Q1193" s="7"/>
      <c r="R1193" s="7"/>
      <c r="S1193" s="8" t="s">
        <v>25</v>
      </c>
      <c r="T1193" s="47" t="s">
        <v>62</v>
      </c>
      <c r="U1193" s="4"/>
      <c r="V1193" s="4"/>
      <c r="W1193" s="4"/>
      <c r="X1193" s="4"/>
    </row>
    <row r="1194" spans="1:24" ht="37.5" customHeight="1">
      <c r="A1194" s="17" t="s">
        <v>1579</v>
      </c>
      <c r="B1194" s="18" t="s">
        <v>1580</v>
      </c>
      <c r="C1194" s="19" t="s">
        <v>1571</v>
      </c>
      <c r="D1194" s="22" t="s">
        <v>25</v>
      </c>
      <c r="E1194" s="7"/>
      <c r="F1194" s="7"/>
      <c r="G1194" s="7" t="s">
        <v>61</v>
      </c>
      <c r="H1194" s="7"/>
      <c r="I1194" s="7"/>
      <c r="J1194" s="7" t="s">
        <v>25</v>
      </c>
      <c r="K1194" s="7"/>
      <c r="L1194" s="7"/>
      <c r="M1194" s="7" t="s">
        <v>25</v>
      </c>
      <c r="N1194" s="7"/>
      <c r="O1194" s="7"/>
      <c r="P1194" s="7" t="s">
        <v>25</v>
      </c>
      <c r="Q1194" s="7"/>
      <c r="R1194" s="7"/>
      <c r="S1194" s="8" t="s">
        <v>25</v>
      </c>
      <c r="T1194" s="47" t="s">
        <v>62</v>
      </c>
      <c r="U1194" s="4"/>
      <c r="V1194" s="4"/>
      <c r="W1194" s="4"/>
      <c r="X1194" s="4"/>
    </row>
    <row r="1195" spans="1:24" ht="37.5" customHeight="1">
      <c r="A1195" s="17" t="s">
        <v>1579</v>
      </c>
      <c r="B1195" s="18" t="s">
        <v>1581</v>
      </c>
      <c r="C1195" s="19" t="s">
        <v>1571</v>
      </c>
      <c r="D1195" s="22" t="s">
        <v>25</v>
      </c>
      <c r="E1195" s="7"/>
      <c r="F1195" s="7"/>
      <c r="G1195" s="7" t="s">
        <v>25</v>
      </c>
      <c r="H1195" s="7"/>
      <c r="I1195" s="7"/>
      <c r="J1195" s="7" t="s">
        <v>25</v>
      </c>
      <c r="K1195" s="7"/>
      <c r="L1195" s="7"/>
      <c r="M1195" s="7" t="s">
        <v>25</v>
      </c>
      <c r="N1195" s="7"/>
      <c r="O1195" s="7"/>
      <c r="P1195" s="7" t="s">
        <v>25</v>
      </c>
      <c r="Q1195" s="7"/>
      <c r="R1195" s="7"/>
      <c r="S1195" s="8" t="s">
        <v>25</v>
      </c>
      <c r="T1195" s="47" t="s">
        <v>62</v>
      </c>
      <c r="U1195" s="4"/>
      <c r="V1195" s="4"/>
      <c r="W1195" s="4"/>
      <c r="X1195" s="4"/>
    </row>
    <row r="1196" spans="1:24" ht="37.5" customHeight="1">
      <c r="A1196" s="17" t="s">
        <v>1582</v>
      </c>
      <c r="B1196" s="18" t="s">
        <v>1583</v>
      </c>
      <c r="C1196" s="19" t="s">
        <v>1558</v>
      </c>
      <c r="D1196" s="22" t="s">
        <v>25</v>
      </c>
      <c r="E1196" s="7"/>
      <c r="F1196" s="7"/>
      <c r="G1196" s="7" t="s">
        <v>25</v>
      </c>
      <c r="H1196" s="7"/>
      <c r="I1196" s="7"/>
      <c r="J1196" s="7" t="s">
        <v>25</v>
      </c>
      <c r="K1196" s="7"/>
      <c r="L1196" s="7"/>
      <c r="M1196" s="7" t="s">
        <v>25</v>
      </c>
      <c r="N1196" s="7"/>
      <c r="O1196" s="7"/>
      <c r="P1196" s="7" t="s">
        <v>25</v>
      </c>
      <c r="Q1196" s="7"/>
      <c r="R1196" s="7"/>
      <c r="S1196" s="8" t="s">
        <v>25</v>
      </c>
      <c r="T1196" s="47" t="s">
        <v>62</v>
      </c>
      <c r="U1196" s="4"/>
      <c r="V1196" s="4"/>
      <c r="W1196" s="4"/>
      <c r="X1196" s="4"/>
    </row>
    <row r="1197" spans="1:24" ht="37.5" customHeight="1">
      <c r="A1197" s="17" t="s">
        <v>1584</v>
      </c>
      <c r="B1197" s="18" t="s">
        <v>1585</v>
      </c>
      <c r="C1197" s="19" t="s">
        <v>1558</v>
      </c>
      <c r="D1197" s="22" t="s">
        <v>25</v>
      </c>
      <c r="E1197" s="7"/>
      <c r="F1197" s="7"/>
      <c r="G1197" s="7" t="s">
        <v>25</v>
      </c>
      <c r="H1197" s="39"/>
      <c r="I1197" s="7"/>
      <c r="J1197" s="123" t="s">
        <v>25</v>
      </c>
      <c r="K1197" s="39"/>
      <c r="L1197" s="7"/>
      <c r="M1197" s="7" t="s">
        <v>61</v>
      </c>
      <c r="N1197" s="7"/>
      <c r="O1197" s="7"/>
      <c r="P1197" s="7" t="s">
        <v>25</v>
      </c>
      <c r="Q1197" s="7"/>
      <c r="R1197" s="7"/>
      <c r="S1197" s="24">
        <v>1036.48</v>
      </c>
      <c r="T1197" s="122" t="s">
        <v>43</v>
      </c>
      <c r="U1197" s="4"/>
      <c r="V1197" s="4"/>
      <c r="W1197" s="4"/>
      <c r="X1197" s="4"/>
    </row>
    <row r="1198" spans="1:24" ht="33" customHeight="1">
      <c r="A1198" s="17" t="s">
        <v>1586</v>
      </c>
      <c r="B1198" s="11" t="s">
        <v>1587</v>
      </c>
      <c r="C1198" s="12" t="s">
        <v>1558</v>
      </c>
      <c r="D1198" s="13" t="s">
        <v>25</v>
      </c>
      <c r="E1198" s="14"/>
      <c r="F1198" s="14"/>
      <c r="G1198" s="16" t="s">
        <v>61</v>
      </c>
      <c r="H1198" s="124"/>
      <c r="I1198" s="14"/>
      <c r="J1198" s="82" t="s">
        <v>25</v>
      </c>
      <c r="K1198" s="124"/>
      <c r="L1198" s="14"/>
      <c r="M1198" s="16" t="s">
        <v>25</v>
      </c>
      <c r="N1198" s="14"/>
      <c r="O1198" s="14"/>
      <c r="P1198" s="16" t="s">
        <v>25</v>
      </c>
      <c r="Q1198" s="14"/>
      <c r="R1198" s="14"/>
      <c r="S1198" s="8" t="s">
        <v>25</v>
      </c>
      <c r="T1198" s="47" t="s">
        <v>62</v>
      </c>
      <c r="U1198" s="4"/>
      <c r="V1198" s="4"/>
      <c r="W1198" s="4"/>
      <c r="X1198" s="4"/>
    </row>
    <row r="1199" spans="1:24" ht="34.5" customHeight="1">
      <c r="A1199" s="17" t="s">
        <v>1586</v>
      </c>
      <c r="B1199" s="18" t="s">
        <v>1587</v>
      </c>
      <c r="C1199" s="19" t="s">
        <v>1588</v>
      </c>
      <c r="D1199" s="22" t="s">
        <v>25</v>
      </c>
      <c r="E1199" s="7"/>
      <c r="F1199" s="7"/>
      <c r="G1199" s="24" t="s">
        <v>61</v>
      </c>
      <c r="H1199" s="39"/>
      <c r="I1199" s="7"/>
      <c r="J1199" s="54" t="s">
        <v>25</v>
      </c>
      <c r="K1199" s="39"/>
      <c r="L1199" s="7"/>
      <c r="M1199" s="24" t="s">
        <v>25</v>
      </c>
      <c r="N1199" s="7"/>
      <c r="O1199" s="7"/>
      <c r="P1199" s="24" t="s">
        <v>25</v>
      </c>
      <c r="Q1199" s="7"/>
      <c r="R1199" s="7"/>
      <c r="S1199" s="8" t="s">
        <v>25</v>
      </c>
      <c r="T1199" s="47" t="s">
        <v>62</v>
      </c>
      <c r="U1199" s="4"/>
      <c r="V1199" s="4"/>
      <c r="W1199" s="4"/>
      <c r="X1199" s="4"/>
    </row>
    <row r="1200" spans="1:24" ht="33" customHeight="1">
      <c r="A1200" s="17" t="s">
        <v>1586</v>
      </c>
      <c r="B1200" s="18" t="s">
        <v>1587</v>
      </c>
      <c r="C1200" s="19" t="s">
        <v>1589</v>
      </c>
      <c r="D1200" s="22" t="s">
        <v>25</v>
      </c>
      <c r="E1200" s="7"/>
      <c r="F1200" s="7"/>
      <c r="G1200" s="24" t="s">
        <v>61</v>
      </c>
      <c r="H1200" s="7"/>
      <c r="I1200" s="7"/>
      <c r="J1200" s="24" t="s">
        <v>25</v>
      </c>
      <c r="K1200" s="7"/>
      <c r="L1200" s="7"/>
      <c r="M1200" s="24" t="s">
        <v>25</v>
      </c>
      <c r="N1200" s="7"/>
      <c r="O1200" s="7"/>
      <c r="P1200" s="24" t="s">
        <v>25</v>
      </c>
      <c r="Q1200" s="7"/>
      <c r="R1200" s="7"/>
      <c r="S1200" s="8" t="s">
        <v>25</v>
      </c>
      <c r="T1200" s="47" t="s">
        <v>62</v>
      </c>
      <c r="U1200" s="4"/>
      <c r="V1200" s="4"/>
      <c r="W1200" s="4"/>
      <c r="X1200" s="4"/>
    </row>
    <row r="1201" spans="1:24" ht="39" customHeight="1">
      <c r="A1201" s="17" t="s">
        <v>1586</v>
      </c>
      <c r="B1201" s="18" t="s">
        <v>1587</v>
      </c>
      <c r="C1201" s="19" t="s">
        <v>1590</v>
      </c>
      <c r="D1201" s="22" t="s">
        <v>25</v>
      </c>
      <c r="E1201" s="7"/>
      <c r="F1201" s="7"/>
      <c r="G1201" s="24" t="s">
        <v>61</v>
      </c>
      <c r="H1201" s="7"/>
      <c r="I1201" s="7"/>
      <c r="J1201" s="24" t="s">
        <v>25</v>
      </c>
      <c r="K1201" s="7"/>
      <c r="L1201" s="7"/>
      <c r="M1201" s="24" t="s">
        <v>25</v>
      </c>
      <c r="N1201" s="7"/>
      <c r="O1201" s="7"/>
      <c r="P1201" s="24" t="s">
        <v>25</v>
      </c>
      <c r="Q1201" s="7"/>
      <c r="R1201" s="7"/>
      <c r="S1201" s="8" t="s">
        <v>25</v>
      </c>
      <c r="T1201" s="47" t="s">
        <v>62</v>
      </c>
      <c r="U1201" s="4"/>
      <c r="V1201" s="4"/>
      <c r="W1201" s="4"/>
      <c r="X1201" s="4"/>
    </row>
    <row r="1202" spans="1:24" ht="33.75" customHeight="1">
      <c r="A1202" s="17" t="s">
        <v>1591</v>
      </c>
      <c r="B1202" s="31" t="s">
        <v>1592</v>
      </c>
      <c r="C1202" s="26" t="s">
        <v>1593</v>
      </c>
      <c r="D1202" s="20" t="s">
        <v>25</v>
      </c>
      <c r="E1202" s="24"/>
      <c r="F1202" s="24"/>
      <c r="G1202" s="24" t="s">
        <v>25</v>
      </c>
      <c r="H1202" s="24"/>
      <c r="I1202" s="24"/>
      <c r="J1202" s="24" t="s">
        <v>25</v>
      </c>
      <c r="K1202" s="24"/>
      <c r="L1202" s="24"/>
      <c r="M1202" s="24" t="s">
        <v>25</v>
      </c>
      <c r="N1202" s="24"/>
      <c r="O1202" s="24"/>
      <c r="P1202" s="24" t="s">
        <v>25</v>
      </c>
      <c r="Q1202" s="24"/>
      <c r="R1202" s="24"/>
      <c r="S1202" s="8" t="s">
        <v>25</v>
      </c>
      <c r="T1202" s="47" t="s">
        <v>62</v>
      </c>
      <c r="U1202" s="4"/>
      <c r="V1202" s="4"/>
      <c r="W1202" s="4"/>
      <c r="X1202" s="4"/>
    </row>
    <row r="1203" spans="1:24" ht="33.75" customHeight="1">
      <c r="A1203" s="17" t="s">
        <v>1591</v>
      </c>
      <c r="B1203" s="31" t="s">
        <v>1592</v>
      </c>
      <c r="C1203" s="26" t="s">
        <v>1594</v>
      </c>
      <c r="D1203" s="20" t="s">
        <v>25</v>
      </c>
      <c r="E1203" s="24"/>
      <c r="F1203" s="24"/>
      <c r="G1203" s="24" t="s">
        <v>25</v>
      </c>
      <c r="H1203" s="24"/>
      <c r="I1203" s="24"/>
      <c r="J1203" s="24" t="s">
        <v>25</v>
      </c>
      <c r="K1203" s="24"/>
      <c r="L1203" s="24"/>
      <c r="M1203" s="24" t="s">
        <v>25</v>
      </c>
      <c r="N1203" s="24"/>
      <c r="O1203" s="24"/>
      <c r="P1203" s="24" t="s">
        <v>25</v>
      </c>
      <c r="Q1203" s="24"/>
      <c r="R1203" s="24"/>
      <c r="S1203" s="47" t="s">
        <v>25</v>
      </c>
      <c r="T1203" s="47" t="s">
        <v>62</v>
      </c>
      <c r="U1203" s="4"/>
      <c r="V1203" s="4"/>
      <c r="W1203" s="4"/>
      <c r="X1203" s="4"/>
    </row>
    <row r="1204" spans="1:24" ht="102" customHeight="1">
      <c r="A1204" s="17" t="s">
        <v>1591</v>
      </c>
      <c r="B1204" s="31" t="s">
        <v>1554</v>
      </c>
      <c r="C1204" s="26" t="s">
        <v>1595</v>
      </c>
      <c r="D1204" s="20" t="s">
        <v>25</v>
      </c>
      <c r="E1204" s="24"/>
      <c r="F1204" s="24"/>
      <c r="G1204" s="24">
        <v>48.4</v>
      </c>
      <c r="H1204" s="5">
        <v>40.706699999999998</v>
      </c>
      <c r="I1204" s="7">
        <f t="shared" ref="I1204:I1206" si="594">G1204*H1204</f>
        <v>1970.2042799999999</v>
      </c>
      <c r="J1204" s="24">
        <v>1330</v>
      </c>
      <c r="K1204" s="5">
        <v>1.637</v>
      </c>
      <c r="L1204" s="7">
        <f t="shared" ref="L1204:L1206" si="595">J1204*K1204</f>
        <v>2177.21</v>
      </c>
      <c r="M1204" s="24" t="s">
        <v>25</v>
      </c>
      <c r="N1204" s="52"/>
      <c r="O1204" s="24"/>
      <c r="P1204" s="24" t="s">
        <v>25</v>
      </c>
      <c r="Q1204" s="54"/>
      <c r="R1204" s="24"/>
      <c r="S1204" s="7">
        <f t="shared" ref="S1204:S1206" si="596">MEDIAN(F1204,I1204,L1204,O1204,R1204)</f>
        <v>2073.70714</v>
      </c>
      <c r="T1204" s="8" t="s">
        <v>26</v>
      </c>
      <c r="U1204" s="4"/>
      <c r="V1204" s="4"/>
      <c r="W1204" s="4"/>
      <c r="X1204" s="4"/>
    </row>
    <row r="1205" spans="1:24" ht="37.5" customHeight="1">
      <c r="A1205" s="17" t="s">
        <v>1591</v>
      </c>
      <c r="B1205" s="31" t="s">
        <v>1554</v>
      </c>
      <c r="C1205" s="26" t="s">
        <v>1596</v>
      </c>
      <c r="D1205" s="20" t="s">
        <v>25</v>
      </c>
      <c r="E1205" s="24"/>
      <c r="F1205" s="24"/>
      <c r="G1205" s="24">
        <v>96.8</v>
      </c>
      <c r="H1205" s="5">
        <v>40.706699999999998</v>
      </c>
      <c r="I1205" s="7">
        <f t="shared" si="594"/>
        <v>3940.4085599999999</v>
      </c>
      <c r="J1205" s="24">
        <v>2660</v>
      </c>
      <c r="K1205" s="5">
        <v>1.637</v>
      </c>
      <c r="L1205" s="7">
        <f t="shared" si="595"/>
        <v>4354.42</v>
      </c>
      <c r="M1205" s="24" t="s">
        <v>25</v>
      </c>
      <c r="N1205" s="24"/>
      <c r="O1205" s="24"/>
      <c r="P1205" s="24" t="s">
        <v>25</v>
      </c>
      <c r="Q1205" s="24"/>
      <c r="R1205" s="24"/>
      <c r="S1205" s="7">
        <f t="shared" si="596"/>
        <v>4147.41428</v>
      </c>
      <c r="T1205" s="8" t="s">
        <v>26</v>
      </c>
      <c r="U1205" s="4"/>
      <c r="V1205" s="4"/>
      <c r="W1205" s="4"/>
      <c r="X1205" s="4"/>
    </row>
    <row r="1206" spans="1:24" ht="37.5" customHeight="1">
      <c r="A1206" s="17" t="s">
        <v>1591</v>
      </c>
      <c r="B1206" s="31" t="s">
        <v>1597</v>
      </c>
      <c r="C1206" s="26" t="s">
        <v>1558</v>
      </c>
      <c r="D1206" s="20" t="s">
        <v>25</v>
      </c>
      <c r="E1206" s="24"/>
      <c r="F1206" s="24"/>
      <c r="G1206" s="24">
        <v>3.52</v>
      </c>
      <c r="H1206" s="5">
        <v>40.706699999999998</v>
      </c>
      <c r="I1206" s="7">
        <f t="shared" si="594"/>
        <v>143.28758399999998</v>
      </c>
      <c r="J1206" s="24">
        <v>133</v>
      </c>
      <c r="K1206" s="5">
        <v>1.637</v>
      </c>
      <c r="L1206" s="7">
        <f t="shared" si="595"/>
        <v>217.721</v>
      </c>
      <c r="M1206" s="24" t="s">
        <v>25</v>
      </c>
      <c r="N1206" s="24"/>
      <c r="O1206" s="24"/>
      <c r="P1206" s="24" t="s">
        <v>25</v>
      </c>
      <c r="Q1206" s="52"/>
      <c r="R1206" s="24"/>
      <c r="S1206" s="7">
        <f t="shared" si="596"/>
        <v>180.50429199999999</v>
      </c>
      <c r="T1206" s="8" t="s">
        <v>26</v>
      </c>
      <c r="U1206" s="4"/>
      <c r="V1206" s="4"/>
      <c r="W1206" s="4"/>
      <c r="X1206" s="4"/>
    </row>
    <row r="1207" spans="1:24" ht="37.5" customHeight="1">
      <c r="A1207" s="17" t="s">
        <v>1598</v>
      </c>
      <c r="B1207" s="31" t="s">
        <v>1599</v>
      </c>
      <c r="C1207" s="26" t="s">
        <v>1600</v>
      </c>
      <c r="D1207" s="20" t="s">
        <v>25</v>
      </c>
      <c r="E1207" s="24"/>
      <c r="F1207" s="24"/>
      <c r="G1207" s="24" t="s">
        <v>25</v>
      </c>
      <c r="H1207" s="52"/>
      <c r="I1207" s="24"/>
      <c r="J1207" s="24" t="s">
        <v>25</v>
      </c>
      <c r="K1207" s="52"/>
      <c r="L1207" s="24"/>
      <c r="M1207" s="24" t="s">
        <v>25</v>
      </c>
      <c r="N1207" s="52"/>
      <c r="O1207" s="24"/>
      <c r="P1207" s="24" t="s">
        <v>25</v>
      </c>
      <c r="Q1207" s="52"/>
      <c r="R1207" s="24"/>
      <c r="S1207" s="125">
        <v>538.58000000000004</v>
      </c>
      <c r="T1207" s="79" t="s">
        <v>43</v>
      </c>
      <c r="U1207" s="4"/>
      <c r="V1207" s="4"/>
      <c r="W1207" s="4"/>
      <c r="X1207" s="4"/>
    </row>
    <row r="1208" spans="1:24" ht="37.5" customHeight="1">
      <c r="A1208" s="17" t="s">
        <v>1598</v>
      </c>
      <c r="B1208" s="31" t="s">
        <v>1601</v>
      </c>
      <c r="C1208" s="26" t="s">
        <v>1600</v>
      </c>
      <c r="D1208" s="20" t="s">
        <v>25</v>
      </c>
      <c r="E1208" s="24"/>
      <c r="F1208" s="24"/>
      <c r="G1208" s="24" t="s">
        <v>25</v>
      </c>
      <c r="H1208" s="52"/>
      <c r="I1208" s="24"/>
      <c r="J1208" s="24" t="s">
        <v>61</v>
      </c>
      <c r="K1208" s="52"/>
      <c r="L1208" s="24"/>
      <c r="M1208" s="24" t="s">
        <v>25</v>
      </c>
      <c r="N1208" s="24"/>
      <c r="O1208" s="24"/>
      <c r="P1208" s="8" t="s">
        <v>25</v>
      </c>
      <c r="Q1208" s="52"/>
      <c r="R1208" s="24"/>
      <c r="S1208" s="8" t="s">
        <v>25</v>
      </c>
      <c r="T1208" s="47" t="s">
        <v>62</v>
      </c>
      <c r="U1208" s="4"/>
      <c r="V1208" s="4"/>
      <c r="W1208" s="4"/>
      <c r="X1208" s="4"/>
    </row>
    <row r="1209" spans="1:24" ht="37.5" customHeight="1">
      <c r="A1209" s="17" t="s">
        <v>1602</v>
      </c>
      <c r="B1209" s="31" t="s">
        <v>1603</v>
      </c>
      <c r="C1209" s="26" t="s">
        <v>1604</v>
      </c>
      <c r="D1209" s="20" t="s">
        <v>25</v>
      </c>
      <c r="E1209" s="24"/>
      <c r="F1209" s="24"/>
      <c r="G1209" s="24" t="s">
        <v>25</v>
      </c>
      <c r="H1209" s="52"/>
      <c r="I1209" s="24"/>
      <c r="J1209" s="24" t="s">
        <v>25</v>
      </c>
      <c r="K1209" s="52"/>
      <c r="L1209" s="24"/>
      <c r="M1209" s="24" t="s">
        <v>25</v>
      </c>
      <c r="N1209" s="24"/>
      <c r="O1209" s="24"/>
      <c r="P1209" s="8" t="s">
        <v>25</v>
      </c>
      <c r="Q1209" s="52"/>
      <c r="R1209" s="24"/>
      <c r="S1209" s="8" t="s">
        <v>25</v>
      </c>
      <c r="T1209" s="47" t="s">
        <v>62</v>
      </c>
      <c r="U1209" s="4"/>
      <c r="V1209" s="4"/>
      <c r="W1209" s="4"/>
      <c r="X1209" s="4"/>
    </row>
    <row r="1210" spans="1:24" ht="55.5" customHeight="1">
      <c r="A1210" s="126" t="s">
        <v>1602</v>
      </c>
      <c r="B1210" s="31" t="s">
        <v>1605</v>
      </c>
      <c r="C1210" s="26" t="s">
        <v>1604</v>
      </c>
      <c r="D1210" s="20" t="s">
        <v>25</v>
      </c>
      <c r="E1210" s="24"/>
      <c r="F1210" s="24"/>
      <c r="G1210" s="24" t="s">
        <v>25</v>
      </c>
      <c r="H1210" s="52"/>
      <c r="I1210" s="24"/>
      <c r="J1210" s="24" t="s">
        <v>25</v>
      </c>
      <c r="K1210" s="52"/>
      <c r="L1210" s="24"/>
      <c r="M1210" s="24" t="s">
        <v>25</v>
      </c>
      <c r="N1210" s="24"/>
      <c r="O1210" s="24"/>
      <c r="P1210" s="8" t="s">
        <v>25</v>
      </c>
      <c r="Q1210" s="52"/>
      <c r="R1210" s="24"/>
      <c r="S1210" s="8" t="s">
        <v>25</v>
      </c>
      <c r="T1210" s="47" t="s">
        <v>62</v>
      </c>
      <c r="U1210" s="4"/>
      <c r="V1210" s="4"/>
      <c r="W1210" s="4"/>
      <c r="X1210" s="4"/>
    </row>
    <row r="1211" spans="1:24" ht="78.75" customHeight="1">
      <c r="A1211" s="126" t="s">
        <v>1606</v>
      </c>
      <c r="B1211" s="31" t="s">
        <v>1607</v>
      </c>
      <c r="C1211" s="26" t="s">
        <v>1608</v>
      </c>
      <c r="D1211" s="20" t="s">
        <v>25</v>
      </c>
      <c r="E1211" s="24"/>
      <c r="F1211" s="24"/>
      <c r="G1211" s="24" t="s">
        <v>25</v>
      </c>
      <c r="H1211" s="24"/>
      <c r="I1211" s="24"/>
      <c r="J1211" s="127" t="s">
        <v>25</v>
      </c>
      <c r="K1211" s="24"/>
      <c r="L1211" s="24"/>
      <c r="M1211" s="24" t="s">
        <v>25</v>
      </c>
      <c r="N1211" s="24"/>
      <c r="O1211" s="24"/>
      <c r="P1211" s="8" t="s">
        <v>25</v>
      </c>
      <c r="Q1211" s="24"/>
      <c r="R1211" s="24"/>
      <c r="S1211" s="8" t="s">
        <v>25</v>
      </c>
      <c r="T1211" s="47" t="s">
        <v>62</v>
      </c>
      <c r="U1211" s="4"/>
      <c r="V1211" s="4"/>
      <c r="W1211" s="4"/>
      <c r="X1211" s="4"/>
    </row>
    <row r="1212" spans="1:24" ht="28.5" customHeight="1">
      <c r="A1212" s="17" t="s">
        <v>1609</v>
      </c>
      <c r="B1212" s="31" t="s">
        <v>164</v>
      </c>
      <c r="C1212" s="26" t="s">
        <v>1610</v>
      </c>
      <c r="D1212" s="20">
        <v>538.55999999999995</v>
      </c>
      <c r="E1212" s="5">
        <v>9.3934999999999995</v>
      </c>
      <c r="F1212" s="7">
        <f t="shared" ref="F1212:F1217" si="597">D1212*E1212</f>
        <v>5058.9633599999988</v>
      </c>
      <c r="G1212" s="24">
        <v>122.27630000000001</v>
      </c>
      <c r="H1212" s="5">
        <v>40.706699999999998</v>
      </c>
      <c r="I1212" s="7">
        <f t="shared" ref="I1212:I1217" si="598">G1212*H1212</f>
        <v>4977.4646612099996</v>
      </c>
      <c r="J1212" s="24">
        <v>3111.2669999999998</v>
      </c>
      <c r="K1212" s="5">
        <v>1.637</v>
      </c>
      <c r="L1212" s="7">
        <f t="shared" ref="L1212:L1217" si="599">J1212*K1212</f>
        <v>5093.1440789999997</v>
      </c>
      <c r="M1212" s="24">
        <v>169.20240000000001</v>
      </c>
      <c r="N1212" s="5">
        <v>40.706699999999998</v>
      </c>
      <c r="O1212" s="14">
        <f t="shared" ref="O1212:O1216" si="600">M1212*N1212</f>
        <v>6887.6713360800004</v>
      </c>
      <c r="P1212" s="24">
        <v>45856.071400000001</v>
      </c>
      <c r="Q1212" s="6">
        <v>0.105882</v>
      </c>
      <c r="R1212" s="14">
        <f t="shared" ref="R1212:R1217" si="601">P1212*Q1212</f>
        <v>4855.3325519748005</v>
      </c>
      <c r="S1212" s="7">
        <f t="shared" ref="S1212:S1217" si="602">MEDIAN(F1212,I1212,L1212,O1212,R1212)</f>
        <v>5058.9633599999988</v>
      </c>
      <c r="T1212" s="8" t="s">
        <v>26</v>
      </c>
      <c r="U1212" s="4"/>
      <c r="V1212" s="4"/>
      <c r="W1212" s="4"/>
      <c r="X1212" s="4"/>
    </row>
    <row r="1213" spans="1:24" ht="24.75" customHeight="1">
      <c r="A1213" s="17" t="s">
        <v>1611</v>
      </c>
      <c r="B1213" s="31" t="s">
        <v>1612</v>
      </c>
      <c r="C1213" s="26" t="s">
        <v>1613</v>
      </c>
      <c r="D1213" s="20">
        <v>67.571399999999997</v>
      </c>
      <c r="E1213" s="5">
        <v>9.3934999999999995</v>
      </c>
      <c r="F1213" s="7">
        <f t="shared" si="597"/>
        <v>634.73194589999991</v>
      </c>
      <c r="G1213" s="24">
        <v>6.51</v>
      </c>
      <c r="H1213" s="5">
        <v>40.706699999999998</v>
      </c>
      <c r="I1213" s="7">
        <f t="shared" si="598"/>
        <v>265.00061699999998</v>
      </c>
      <c r="J1213" s="24">
        <v>160.36789999999999</v>
      </c>
      <c r="K1213" s="5">
        <v>1.637</v>
      </c>
      <c r="L1213" s="7">
        <f t="shared" si="599"/>
        <v>262.52225229999999</v>
      </c>
      <c r="M1213" s="24">
        <v>5.9863999999999997</v>
      </c>
      <c r="N1213" s="5">
        <v>40.706699999999998</v>
      </c>
      <c r="O1213" s="14">
        <f t="shared" si="600"/>
        <v>243.68658887999999</v>
      </c>
      <c r="P1213" s="24">
        <v>5186.5357000000004</v>
      </c>
      <c r="Q1213" s="6">
        <v>0.105882</v>
      </c>
      <c r="R1213" s="14">
        <f t="shared" si="601"/>
        <v>549.16077298740004</v>
      </c>
      <c r="S1213" s="7">
        <f t="shared" si="602"/>
        <v>265.00061699999998</v>
      </c>
      <c r="T1213" s="8" t="s">
        <v>26</v>
      </c>
      <c r="U1213" s="4"/>
      <c r="V1213" s="4"/>
      <c r="W1213" s="4"/>
      <c r="X1213" s="4"/>
    </row>
    <row r="1214" spans="1:24" ht="30">
      <c r="A1214" s="17" t="s">
        <v>1611</v>
      </c>
      <c r="B1214" s="31" t="s">
        <v>1612</v>
      </c>
      <c r="C1214" s="26" t="s">
        <v>1614</v>
      </c>
      <c r="D1214" s="20">
        <v>67.571399999999997</v>
      </c>
      <c r="E1214" s="5">
        <v>9.3934999999999995</v>
      </c>
      <c r="F1214" s="7">
        <f t="shared" si="597"/>
        <v>634.73194589999991</v>
      </c>
      <c r="G1214" s="24">
        <v>9.8070000000000004</v>
      </c>
      <c r="H1214" s="5">
        <v>40.706699999999998</v>
      </c>
      <c r="I1214" s="7">
        <f t="shared" si="598"/>
        <v>399.21060690000002</v>
      </c>
      <c r="J1214" s="24">
        <v>302.52569999999997</v>
      </c>
      <c r="K1214" s="5">
        <v>1.637</v>
      </c>
      <c r="L1214" s="7">
        <f t="shared" si="599"/>
        <v>495.23457089999994</v>
      </c>
      <c r="M1214" s="24">
        <v>8.2310999999999996</v>
      </c>
      <c r="N1214" s="5">
        <v>40.706699999999998</v>
      </c>
      <c r="O1214" s="14">
        <f t="shared" si="600"/>
        <v>335.06091836999997</v>
      </c>
      <c r="P1214" s="24">
        <v>5186.5357000000004</v>
      </c>
      <c r="Q1214" s="6">
        <v>0.105882</v>
      </c>
      <c r="R1214" s="14">
        <f t="shared" si="601"/>
        <v>549.16077298740004</v>
      </c>
      <c r="S1214" s="7">
        <f t="shared" si="602"/>
        <v>495.23457089999994</v>
      </c>
      <c r="T1214" s="8" t="s">
        <v>26</v>
      </c>
      <c r="U1214" s="4"/>
      <c r="V1214" s="4"/>
      <c r="W1214" s="4"/>
      <c r="X1214" s="4"/>
    </row>
    <row r="1215" spans="1:24">
      <c r="A1215" s="31" t="s">
        <v>1615</v>
      </c>
      <c r="B1215" s="31" t="s">
        <v>1616</v>
      </c>
      <c r="C1215" s="26" t="s">
        <v>208</v>
      </c>
      <c r="D1215" s="20">
        <v>106.4229</v>
      </c>
      <c r="E1215" s="5">
        <v>9.3934999999999995</v>
      </c>
      <c r="F1215" s="7">
        <f t="shared" si="597"/>
        <v>999.68351114999996</v>
      </c>
      <c r="G1215" s="24">
        <v>24.838200000000001</v>
      </c>
      <c r="H1215" s="5">
        <v>40.706699999999998</v>
      </c>
      <c r="I1215" s="7">
        <f t="shared" si="598"/>
        <v>1011.0811559399999</v>
      </c>
      <c r="J1215" s="24">
        <v>733.39639999999997</v>
      </c>
      <c r="K1215" s="5">
        <v>1.637</v>
      </c>
      <c r="L1215" s="7">
        <f t="shared" si="599"/>
        <v>1200.5699067999999</v>
      </c>
      <c r="M1215" s="24">
        <v>29.4114</v>
      </c>
      <c r="N1215" s="5">
        <v>40.706699999999998</v>
      </c>
      <c r="O1215" s="14">
        <f t="shared" si="600"/>
        <v>1197.24103638</v>
      </c>
      <c r="P1215" s="24">
        <v>9403.6785999999993</v>
      </c>
      <c r="Q1215" s="6">
        <v>0.105882</v>
      </c>
      <c r="R1215" s="14">
        <f t="shared" si="601"/>
        <v>995.68029752519999</v>
      </c>
      <c r="S1215" s="7">
        <f t="shared" si="602"/>
        <v>1011.0811559399999</v>
      </c>
      <c r="T1215" s="8" t="s">
        <v>26</v>
      </c>
      <c r="U1215" s="4"/>
      <c r="V1215" s="4"/>
      <c r="W1215" s="4"/>
      <c r="X1215" s="4"/>
    </row>
    <row r="1216" spans="1:24">
      <c r="A1216" s="31" t="s">
        <v>1615</v>
      </c>
      <c r="B1216" s="31" t="s">
        <v>1616</v>
      </c>
      <c r="C1216" s="26" t="s">
        <v>78</v>
      </c>
      <c r="D1216" s="20">
        <v>212.84569999999999</v>
      </c>
      <c r="E1216" s="5">
        <v>9.3934999999999995</v>
      </c>
      <c r="F1216" s="7">
        <f t="shared" si="597"/>
        <v>1999.3660829499997</v>
      </c>
      <c r="G1216" s="24">
        <v>49.75</v>
      </c>
      <c r="H1216" s="5">
        <v>40.706699999999998</v>
      </c>
      <c r="I1216" s="7">
        <f t="shared" si="598"/>
        <v>2025.1583249999999</v>
      </c>
      <c r="J1216" s="24">
        <v>1469.6179</v>
      </c>
      <c r="K1216" s="5">
        <v>1.637</v>
      </c>
      <c r="L1216" s="7">
        <f t="shared" si="599"/>
        <v>2405.7645023</v>
      </c>
      <c r="M1216" s="24">
        <v>58.822899999999997</v>
      </c>
      <c r="N1216" s="5">
        <v>40.706699999999998</v>
      </c>
      <c r="O1216" s="14">
        <f t="shared" si="600"/>
        <v>2394.4861434299996</v>
      </c>
      <c r="P1216" s="24">
        <v>18807.357100000001</v>
      </c>
      <c r="Q1216" s="6">
        <v>0.105882</v>
      </c>
      <c r="R1216" s="14">
        <f t="shared" si="601"/>
        <v>1991.3605844622002</v>
      </c>
      <c r="S1216" s="7">
        <f t="shared" si="602"/>
        <v>2025.1583249999999</v>
      </c>
      <c r="T1216" s="8" t="s">
        <v>26</v>
      </c>
      <c r="U1216" s="4"/>
      <c r="V1216" s="4"/>
      <c r="W1216" s="4"/>
      <c r="X1216" s="4"/>
    </row>
    <row r="1217" spans="1:24">
      <c r="A1217" s="31" t="s">
        <v>1617</v>
      </c>
      <c r="B1217" s="31" t="s">
        <v>1618</v>
      </c>
      <c r="C1217" s="26" t="s">
        <v>275</v>
      </c>
      <c r="D1217" s="128">
        <v>1634.6667</v>
      </c>
      <c r="E1217" s="5">
        <v>9.3934999999999995</v>
      </c>
      <c r="F1217" s="7">
        <f t="shared" si="597"/>
        <v>15355.241646449998</v>
      </c>
      <c r="G1217" s="71">
        <v>307.36860000000001</v>
      </c>
      <c r="H1217" s="5">
        <v>40.706699999999998</v>
      </c>
      <c r="I1217" s="7">
        <f t="shared" si="598"/>
        <v>12511.961389620001</v>
      </c>
      <c r="J1217" s="71">
        <v>8976.5509999999995</v>
      </c>
      <c r="K1217" s="5">
        <v>1.637</v>
      </c>
      <c r="L1217" s="7">
        <f t="shared" si="599"/>
        <v>14694.613986999999</v>
      </c>
      <c r="M1217" s="71" t="s">
        <v>25</v>
      </c>
      <c r="N1217" s="52"/>
      <c r="O1217" s="71"/>
      <c r="P1217" s="71">
        <v>107108.3333</v>
      </c>
      <c r="Q1217" s="6">
        <v>0.105882</v>
      </c>
      <c r="R1217" s="14">
        <f t="shared" si="601"/>
        <v>11340.8445464706</v>
      </c>
      <c r="S1217" s="7">
        <f t="shared" si="602"/>
        <v>13603.28768831</v>
      </c>
      <c r="T1217" s="8" t="s">
        <v>26</v>
      </c>
      <c r="U1217" s="4"/>
      <c r="V1217" s="4"/>
      <c r="W1217" s="4"/>
      <c r="X1217" s="4"/>
    </row>
    <row r="1218" spans="1:24" ht="60">
      <c r="A1218" s="129" t="s">
        <v>1619</v>
      </c>
      <c r="B1218" s="31" t="s">
        <v>1620</v>
      </c>
      <c r="C1218" s="26" t="s">
        <v>1358</v>
      </c>
      <c r="D1218" s="33" t="s">
        <v>25</v>
      </c>
      <c r="E1218" s="24"/>
      <c r="F1218" s="16"/>
      <c r="G1218" s="103" t="s">
        <v>25</v>
      </c>
      <c r="H1218" s="130"/>
      <c r="I1218" s="16"/>
      <c r="J1218" s="113" t="s">
        <v>25</v>
      </c>
      <c r="K1218" s="131"/>
      <c r="L1218" s="16"/>
      <c r="M1218" s="16" t="s">
        <v>61</v>
      </c>
      <c r="N1218" s="52"/>
      <c r="O1218" s="16"/>
      <c r="P1218" s="103" t="s">
        <v>25</v>
      </c>
      <c r="Q1218" s="52"/>
      <c r="R1218" s="16"/>
      <c r="S1218" s="132" t="s">
        <v>25</v>
      </c>
      <c r="T1218" s="34" t="s">
        <v>62</v>
      </c>
      <c r="U1218" s="4"/>
      <c r="V1218" s="4"/>
      <c r="W1218" s="4"/>
      <c r="X1218" s="4"/>
    </row>
    <row r="1219" spans="1:24" ht="30">
      <c r="A1219" s="31" t="s">
        <v>1621</v>
      </c>
      <c r="B1219" s="31" t="s">
        <v>1622</v>
      </c>
      <c r="C1219" s="5" t="s">
        <v>94</v>
      </c>
      <c r="D1219" s="13" t="s">
        <v>25</v>
      </c>
      <c r="E1219" s="5"/>
      <c r="F1219" s="13"/>
      <c r="G1219" s="13">
        <v>16.100000000000001</v>
      </c>
      <c r="H1219" s="5">
        <v>40.706699999999998</v>
      </c>
      <c r="I1219" s="13">
        <v>655.37789999999995</v>
      </c>
      <c r="J1219" s="13">
        <v>477.72800000000001</v>
      </c>
      <c r="K1219" s="5">
        <v>1.637</v>
      </c>
      <c r="L1219" s="13">
        <v>782.04070000000002</v>
      </c>
      <c r="M1219" s="13" t="s">
        <v>25</v>
      </c>
      <c r="N1219" s="9"/>
      <c r="O1219" s="13"/>
      <c r="P1219" s="13">
        <v>7012.8</v>
      </c>
      <c r="Q1219" s="6">
        <v>0.105882</v>
      </c>
      <c r="R1219" s="14">
        <v>742.52930000000003</v>
      </c>
      <c r="S1219" s="7">
        <v>742.53</v>
      </c>
      <c r="T1219" s="8" t="s">
        <v>26</v>
      </c>
      <c r="U1219" s="4"/>
      <c r="V1219" s="4"/>
      <c r="W1219" s="4"/>
      <c r="X1219" s="4"/>
    </row>
    <row r="1220" spans="1:24" ht="30">
      <c r="A1220" s="31" t="s">
        <v>1621</v>
      </c>
      <c r="B1220" s="31" t="s">
        <v>1622</v>
      </c>
      <c r="C1220" s="5" t="s">
        <v>728</v>
      </c>
      <c r="D1220" s="13" t="s">
        <v>25</v>
      </c>
      <c r="E1220" s="5"/>
      <c r="F1220" s="13"/>
      <c r="G1220" s="13">
        <v>80.5</v>
      </c>
      <c r="H1220" s="5">
        <v>40.706699999999998</v>
      </c>
      <c r="I1220" s="13">
        <v>3276.8894</v>
      </c>
      <c r="J1220" s="13">
        <v>2388.64</v>
      </c>
      <c r="K1220" s="5">
        <v>1.637</v>
      </c>
      <c r="L1220" s="13">
        <v>3910.2037</v>
      </c>
      <c r="M1220" s="13" t="s">
        <v>25</v>
      </c>
      <c r="N1220" s="9"/>
      <c r="O1220" s="13"/>
      <c r="P1220" s="13">
        <v>35064</v>
      </c>
      <c r="Q1220" s="6">
        <v>0.105882</v>
      </c>
      <c r="R1220" s="14">
        <v>3712.6464000000001</v>
      </c>
      <c r="S1220" s="7">
        <v>3712.65</v>
      </c>
      <c r="T1220" s="8" t="s">
        <v>26</v>
      </c>
      <c r="U1220" s="4"/>
      <c r="V1220" s="4"/>
      <c r="W1220" s="4"/>
      <c r="X1220" s="4"/>
    </row>
    <row r="1221" spans="1:24" ht="135">
      <c r="A1221" s="31" t="s">
        <v>1623</v>
      </c>
      <c r="B1221" s="31" t="s">
        <v>1624</v>
      </c>
      <c r="C1221" s="5" t="s">
        <v>1558</v>
      </c>
      <c r="D1221" s="13" t="s">
        <v>25</v>
      </c>
      <c r="E1221" s="5"/>
      <c r="F1221" s="13"/>
      <c r="G1221" s="13">
        <v>100.19</v>
      </c>
      <c r="H1221" s="5">
        <v>40.706699999999998</v>
      </c>
      <c r="I1221" s="13">
        <v>4078.4043000000001</v>
      </c>
      <c r="J1221" s="13">
        <v>2393.12</v>
      </c>
      <c r="K1221" s="5">
        <v>1.637</v>
      </c>
      <c r="L1221" s="13">
        <v>3917.5374000000002</v>
      </c>
      <c r="M1221" s="13" t="s">
        <v>25</v>
      </c>
      <c r="N1221" s="9"/>
      <c r="O1221" s="13"/>
      <c r="P1221" s="13" t="s">
        <v>25</v>
      </c>
      <c r="Q1221" s="6"/>
      <c r="R1221" s="14"/>
      <c r="S1221" s="7">
        <v>3997.9708999999998</v>
      </c>
      <c r="T1221" s="8" t="s">
        <v>26</v>
      </c>
      <c r="U1221" s="4"/>
      <c r="V1221" s="4"/>
      <c r="W1221" s="4"/>
      <c r="X1221" s="4"/>
    </row>
    <row r="1222" spans="1:24">
      <c r="A1222" s="133"/>
      <c r="B1222" s="133"/>
      <c r="C1222" s="134"/>
      <c r="D1222" s="135"/>
      <c r="E1222" s="135"/>
      <c r="F1222" s="135"/>
      <c r="G1222" s="135"/>
      <c r="H1222" s="135"/>
      <c r="I1222" s="135"/>
      <c r="J1222" s="135"/>
      <c r="K1222" s="135"/>
      <c r="L1222" s="135"/>
      <c r="M1222" s="135"/>
      <c r="N1222" s="135"/>
      <c r="O1222" s="135"/>
      <c r="P1222" s="135"/>
      <c r="Q1222" s="135"/>
      <c r="R1222" s="135"/>
      <c r="S1222" s="135"/>
      <c r="T1222" s="135"/>
      <c r="U1222" s="4"/>
      <c r="V1222" s="4"/>
      <c r="W1222" s="4"/>
      <c r="X1222" s="4"/>
    </row>
    <row r="1223" spans="1:24">
      <c r="A1223" s="133"/>
      <c r="B1223" s="133"/>
      <c r="C1223" s="134"/>
      <c r="D1223" s="135"/>
      <c r="E1223" s="135"/>
      <c r="F1223" s="135"/>
      <c r="G1223" s="135"/>
      <c r="H1223" s="135"/>
      <c r="I1223" s="135"/>
      <c r="J1223" s="135"/>
      <c r="K1223" s="135"/>
      <c r="L1223" s="135"/>
      <c r="M1223" s="135"/>
      <c r="N1223" s="135"/>
      <c r="O1223" s="135"/>
      <c r="P1223" s="135"/>
      <c r="Q1223" s="135"/>
      <c r="R1223" s="135"/>
      <c r="S1223" s="135"/>
      <c r="T1223" s="135"/>
      <c r="U1223" s="4"/>
      <c r="V1223" s="4"/>
      <c r="W1223" s="4"/>
      <c r="X1223" s="4"/>
    </row>
    <row r="1224" spans="1:24">
      <c r="A1224" s="133"/>
      <c r="B1224" s="133"/>
      <c r="C1224" s="134"/>
      <c r="D1224" s="135"/>
      <c r="E1224" s="135"/>
      <c r="F1224" s="135"/>
      <c r="G1224" s="135"/>
      <c r="H1224" s="135"/>
      <c r="I1224" s="135"/>
      <c r="J1224" s="135"/>
      <c r="K1224" s="135"/>
      <c r="L1224" s="135"/>
      <c r="M1224" s="135"/>
      <c r="N1224" s="135"/>
      <c r="O1224" s="135"/>
      <c r="P1224" s="135"/>
      <c r="Q1224" s="135"/>
      <c r="R1224" s="135"/>
      <c r="S1224" s="135"/>
      <c r="T1224" s="135"/>
      <c r="U1224" s="4"/>
      <c r="V1224" s="4"/>
      <c r="W1224" s="4"/>
      <c r="X1224" s="4"/>
    </row>
    <row r="1225" spans="1:24">
      <c r="A1225" s="133"/>
      <c r="B1225" s="133"/>
      <c r="C1225" s="134"/>
      <c r="D1225" s="135"/>
      <c r="E1225" s="135"/>
      <c r="F1225" s="135"/>
      <c r="G1225" s="135"/>
      <c r="H1225" s="135"/>
      <c r="I1225" s="135"/>
      <c r="J1225" s="135"/>
      <c r="K1225" s="135"/>
      <c r="L1225" s="135"/>
      <c r="M1225" s="135"/>
      <c r="N1225" s="135"/>
      <c r="O1225" s="135"/>
      <c r="P1225" s="135"/>
      <c r="Q1225" s="135"/>
      <c r="R1225" s="135"/>
      <c r="S1225" s="135"/>
      <c r="T1225" s="135"/>
      <c r="U1225" s="4"/>
      <c r="V1225" s="4"/>
      <c r="W1225" s="4"/>
      <c r="X1225" s="4"/>
    </row>
    <row r="1226" spans="1:24">
      <c r="A1226" s="133"/>
      <c r="B1226" s="133"/>
      <c r="C1226" s="134"/>
      <c r="D1226" s="135"/>
      <c r="E1226" s="135"/>
      <c r="F1226" s="135"/>
      <c r="G1226" s="135"/>
      <c r="H1226" s="135"/>
      <c r="I1226" s="135"/>
      <c r="J1226" s="135"/>
      <c r="K1226" s="135"/>
      <c r="L1226" s="135"/>
      <c r="M1226" s="135"/>
      <c r="N1226" s="135"/>
      <c r="O1226" s="135"/>
      <c r="P1226" s="135"/>
      <c r="Q1226" s="135"/>
      <c r="R1226" s="135"/>
      <c r="S1226" s="135"/>
      <c r="T1226" s="135"/>
      <c r="U1226" s="4"/>
      <c r="V1226" s="4"/>
      <c r="W1226" s="4"/>
      <c r="X1226" s="4"/>
    </row>
    <row r="1227" spans="1:24">
      <c r="A1227" s="133"/>
      <c r="B1227" s="133"/>
      <c r="C1227" s="134"/>
      <c r="D1227" s="135"/>
      <c r="E1227" s="135"/>
      <c r="F1227" s="135"/>
      <c r="G1227" s="135"/>
      <c r="H1227" s="135"/>
      <c r="I1227" s="135"/>
      <c r="J1227" s="135"/>
      <c r="K1227" s="135"/>
      <c r="L1227" s="135"/>
      <c r="M1227" s="135"/>
      <c r="N1227" s="135"/>
      <c r="O1227" s="135"/>
      <c r="P1227" s="135"/>
      <c r="Q1227" s="135"/>
      <c r="R1227" s="135"/>
      <c r="S1227" s="135"/>
      <c r="T1227" s="135"/>
      <c r="U1227" s="4"/>
      <c r="V1227" s="4"/>
      <c r="W1227" s="4"/>
      <c r="X1227" s="4"/>
    </row>
    <row r="1228" spans="1:24">
      <c r="A1228" s="133"/>
      <c r="B1228" s="133"/>
      <c r="C1228" s="134"/>
      <c r="D1228" s="135"/>
      <c r="E1228" s="135"/>
      <c r="F1228" s="135"/>
      <c r="G1228" s="135"/>
      <c r="H1228" s="135"/>
      <c r="I1228" s="135"/>
      <c r="J1228" s="135"/>
      <c r="K1228" s="135"/>
      <c r="L1228" s="135"/>
      <c r="M1228" s="135"/>
      <c r="N1228" s="135"/>
      <c r="O1228" s="135"/>
      <c r="P1228" s="135"/>
      <c r="Q1228" s="135"/>
      <c r="R1228" s="135"/>
      <c r="S1228" s="135"/>
      <c r="T1228" s="135"/>
      <c r="U1228" s="4"/>
      <c r="V1228" s="4"/>
      <c r="W1228" s="4"/>
      <c r="X1228" s="4"/>
    </row>
    <row r="1229" spans="1:24">
      <c r="A1229" s="133"/>
      <c r="B1229" s="133"/>
      <c r="C1229" s="134"/>
      <c r="D1229" s="135"/>
      <c r="E1229" s="135"/>
      <c r="F1229" s="135"/>
      <c r="G1229" s="135"/>
      <c r="H1229" s="135"/>
      <c r="I1229" s="135"/>
      <c r="J1229" s="135"/>
      <c r="K1229" s="135"/>
      <c r="L1229" s="135"/>
      <c r="M1229" s="135"/>
      <c r="N1229" s="135"/>
      <c r="O1229" s="135"/>
      <c r="P1229" s="135"/>
      <c r="Q1229" s="135"/>
      <c r="R1229" s="135"/>
      <c r="S1229" s="135"/>
      <c r="T1229" s="135"/>
      <c r="U1229" s="4"/>
      <c r="V1229" s="4"/>
      <c r="W1229" s="4"/>
      <c r="X1229" s="4"/>
    </row>
    <row r="1230" spans="1:24">
      <c r="A1230" s="133"/>
      <c r="B1230" s="133"/>
      <c r="C1230" s="134"/>
      <c r="D1230" s="135"/>
      <c r="E1230" s="135"/>
      <c r="F1230" s="135"/>
      <c r="G1230" s="135"/>
      <c r="H1230" s="135"/>
      <c r="I1230" s="135"/>
      <c r="J1230" s="135"/>
      <c r="K1230" s="135"/>
      <c r="L1230" s="135"/>
      <c r="M1230" s="135"/>
      <c r="N1230" s="135"/>
      <c r="O1230" s="135"/>
      <c r="P1230" s="135"/>
      <c r="Q1230" s="135"/>
      <c r="R1230" s="135"/>
      <c r="S1230" s="135"/>
      <c r="T1230" s="135"/>
      <c r="U1230" s="4"/>
      <c r="V1230" s="4"/>
      <c r="W1230" s="4"/>
      <c r="X1230" s="4"/>
    </row>
    <row r="1231" spans="1:24">
      <c r="A1231" s="133"/>
      <c r="B1231" s="133"/>
      <c r="C1231" s="134"/>
      <c r="D1231" s="135"/>
      <c r="E1231" s="135"/>
      <c r="F1231" s="135"/>
      <c r="G1231" s="135"/>
      <c r="H1231" s="135"/>
      <c r="I1231" s="135"/>
      <c r="J1231" s="135"/>
      <c r="K1231" s="135"/>
      <c r="L1231" s="135"/>
      <c r="M1231" s="135"/>
      <c r="N1231" s="135"/>
      <c r="O1231" s="135"/>
      <c r="P1231" s="135"/>
      <c r="Q1231" s="135"/>
      <c r="R1231" s="135"/>
      <c r="S1231" s="135"/>
      <c r="T1231" s="135"/>
      <c r="U1231" s="4"/>
      <c r="V1231" s="4"/>
      <c r="W1231" s="4"/>
      <c r="X1231" s="4"/>
    </row>
    <row r="1232" spans="1:24">
      <c r="A1232" s="133"/>
      <c r="B1232" s="133"/>
      <c r="C1232" s="134"/>
      <c r="D1232" s="135"/>
      <c r="E1232" s="135"/>
      <c r="F1232" s="135"/>
      <c r="G1232" s="135"/>
      <c r="H1232" s="135"/>
      <c r="I1232" s="135"/>
      <c r="J1232" s="135"/>
      <c r="K1232" s="135"/>
      <c r="L1232" s="135"/>
      <c r="M1232" s="135"/>
      <c r="N1232" s="135"/>
      <c r="O1232" s="135"/>
      <c r="P1232" s="135"/>
      <c r="Q1232" s="135"/>
      <c r="R1232" s="135"/>
      <c r="S1232" s="135"/>
      <c r="T1232" s="135"/>
      <c r="U1232" s="4"/>
      <c r="V1232" s="4"/>
      <c r="W1232" s="4"/>
      <c r="X1232" s="4"/>
    </row>
    <row r="1233" spans="1:24">
      <c r="A1233" s="133"/>
      <c r="B1233" s="133"/>
      <c r="C1233" s="134"/>
      <c r="D1233" s="135"/>
      <c r="E1233" s="135"/>
      <c r="F1233" s="135"/>
      <c r="G1233" s="135"/>
      <c r="H1233" s="135"/>
      <c r="I1233" s="135"/>
      <c r="J1233" s="135"/>
      <c r="K1233" s="135"/>
      <c r="L1233" s="135"/>
      <c r="M1233" s="135"/>
      <c r="N1233" s="135"/>
      <c r="O1233" s="135"/>
      <c r="P1233" s="135"/>
      <c r="Q1233" s="135"/>
      <c r="R1233" s="135"/>
      <c r="S1233" s="135"/>
      <c r="T1233" s="135"/>
      <c r="U1233" s="4"/>
      <c r="V1233" s="4"/>
      <c r="W1233" s="4"/>
      <c r="X1233" s="4"/>
    </row>
    <row r="1234" spans="1:24">
      <c r="A1234" s="133"/>
      <c r="B1234" s="133"/>
      <c r="C1234" s="134"/>
      <c r="D1234" s="135"/>
      <c r="E1234" s="135"/>
      <c r="F1234" s="135"/>
      <c r="G1234" s="135"/>
      <c r="H1234" s="135"/>
      <c r="I1234" s="135"/>
      <c r="J1234" s="135"/>
      <c r="K1234" s="135"/>
      <c r="L1234" s="135"/>
      <c r="M1234" s="135"/>
      <c r="N1234" s="135"/>
      <c r="O1234" s="135"/>
      <c r="P1234" s="135"/>
      <c r="Q1234" s="135"/>
      <c r="R1234" s="135"/>
      <c r="S1234" s="135"/>
      <c r="T1234" s="135"/>
      <c r="U1234" s="4"/>
      <c r="V1234" s="4"/>
      <c r="W1234" s="4"/>
      <c r="X1234" s="4"/>
    </row>
    <row r="1235" spans="1:24">
      <c r="A1235" s="133"/>
      <c r="B1235" s="133"/>
      <c r="C1235" s="134"/>
      <c r="D1235" s="135"/>
      <c r="E1235" s="135"/>
      <c r="F1235" s="135"/>
      <c r="G1235" s="135"/>
      <c r="H1235" s="135"/>
      <c r="I1235" s="135"/>
      <c r="J1235" s="135"/>
      <c r="K1235" s="135"/>
      <c r="L1235" s="135"/>
      <c r="M1235" s="135"/>
      <c r="N1235" s="135"/>
      <c r="O1235" s="135"/>
      <c r="P1235" s="135"/>
      <c r="Q1235" s="135"/>
      <c r="R1235" s="135"/>
      <c r="S1235" s="135"/>
      <c r="T1235" s="135"/>
      <c r="U1235" s="4"/>
      <c r="V1235" s="4"/>
      <c r="W1235" s="4"/>
      <c r="X1235" s="4"/>
    </row>
    <row r="1236" spans="1:24">
      <c r="A1236" s="133"/>
      <c r="B1236" s="133"/>
      <c r="C1236" s="134"/>
      <c r="D1236" s="135"/>
      <c r="E1236" s="135"/>
      <c r="F1236" s="135"/>
      <c r="G1236" s="135"/>
      <c r="H1236" s="135"/>
      <c r="I1236" s="135"/>
      <c r="J1236" s="135"/>
      <c r="K1236" s="135"/>
      <c r="L1236" s="135"/>
      <c r="M1236" s="135"/>
      <c r="N1236" s="135"/>
      <c r="O1236" s="135"/>
      <c r="P1236" s="135"/>
      <c r="Q1236" s="135"/>
      <c r="R1236" s="135"/>
      <c r="S1236" s="135"/>
      <c r="T1236" s="135"/>
      <c r="U1236" s="4"/>
      <c r="V1236" s="4"/>
      <c r="W1236" s="4"/>
      <c r="X1236" s="4"/>
    </row>
    <row r="1237" spans="1:24">
      <c r="A1237" s="133"/>
      <c r="B1237" s="133"/>
      <c r="C1237" s="134"/>
      <c r="D1237" s="135"/>
      <c r="E1237" s="135"/>
      <c r="F1237" s="135"/>
      <c r="G1237" s="135"/>
      <c r="H1237" s="135"/>
      <c r="I1237" s="135"/>
      <c r="J1237" s="135"/>
      <c r="K1237" s="135"/>
      <c r="L1237" s="135"/>
      <c r="M1237" s="135"/>
      <c r="N1237" s="135"/>
      <c r="O1237" s="135"/>
      <c r="P1237" s="135"/>
      <c r="Q1237" s="135"/>
      <c r="R1237" s="135"/>
      <c r="S1237" s="135"/>
      <c r="T1237" s="135"/>
      <c r="U1237" s="4"/>
      <c r="V1237" s="4"/>
      <c r="W1237" s="4"/>
      <c r="X1237" s="4"/>
    </row>
    <row r="1238" spans="1:24">
      <c r="A1238" s="133"/>
      <c r="B1238" s="133"/>
      <c r="C1238" s="134"/>
      <c r="D1238" s="135"/>
      <c r="E1238" s="135"/>
      <c r="F1238" s="135"/>
      <c r="G1238" s="135"/>
      <c r="H1238" s="135"/>
      <c r="I1238" s="135"/>
      <c r="J1238" s="135"/>
      <c r="K1238" s="135"/>
      <c r="L1238" s="135"/>
      <c r="M1238" s="135"/>
      <c r="N1238" s="135"/>
      <c r="O1238" s="135"/>
      <c r="P1238" s="135"/>
      <c r="Q1238" s="135"/>
      <c r="R1238" s="135"/>
      <c r="S1238" s="135"/>
      <c r="T1238" s="135"/>
      <c r="U1238" s="4"/>
      <c r="V1238" s="4"/>
      <c r="W1238" s="4"/>
      <c r="X1238" s="4"/>
    </row>
    <row r="1239" spans="1:24">
      <c r="A1239" s="133"/>
      <c r="B1239" s="133"/>
      <c r="C1239" s="134"/>
      <c r="D1239" s="135"/>
      <c r="E1239" s="135"/>
      <c r="F1239" s="135"/>
      <c r="G1239" s="135"/>
      <c r="H1239" s="135"/>
      <c r="I1239" s="135"/>
      <c r="J1239" s="135"/>
      <c r="K1239" s="135"/>
      <c r="L1239" s="135"/>
      <c r="M1239" s="135"/>
      <c r="N1239" s="135"/>
      <c r="O1239" s="135"/>
      <c r="P1239" s="135"/>
      <c r="Q1239" s="135"/>
      <c r="R1239" s="135"/>
      <c r="S1239" s="135"/>
      <c r="T1239" s="135"/>
      <c r="U1239" s="4"/>
      <c r="V1239" s="4"/>
      <c r="W1239" s="4"/>
      <c r="X1239" s="4"/>
    </row>
    <row r="1240" spans="1:24">
      <c r="A1240" s="133"/>
      <c r="B1240" s="133"/>
      <c r="C1240" s="134"/>
      <c r="D1240" s="135"/>
      <c r="E1240" s="135"/>
      <c r="F1240" s="135"/>
      <c r="G1240" s="135"/>
      <c r="H1240" s="135"/>
      <c r="I1240" s="135"/>
      <c r="J1240" s="135"/>
      <c r="K1240" s="135"/>
      <c r="L1240" s="135"/>
      <c r="M1240" s="135"/>
      <c r="N1240" s="135"/>
      <c r="O1240" s="135"/>
      <c r="P1240" s="135"/>
      <c r="Q1240" s="135"/>
      <c r="R1240" s="135"/>
      <c r="S1240" s="135"/>
      <c r="T1240" s="135"/>
      <c r="U1240" s="4"/>
      <c r="V1240" s="4"/>
      <c r="W1240" s="4"/>
      <c r="X1240" s="4"/>
    </row>
    <row r="1241" spans="1:24">
      <c r="A1241" s="133"/>
      <c r="B1241" s="133"/>
      <c r="C1241" s="134"/>
      <c r="D1241" s="135"/>
      <c r="E1241" s="135"/>
      <c r="F1241" s="135"/>
      <c r="G1241" s="135"/>
      <c r="H1241" s="135"/>
      <c r="I1241" s="135"/>
      <c r="J1241" s="135"/>
      <c r="K1241" s="135"/>
      <c r="L1241" s="135"/>
      <c r="M1241" s="135"/>
      <c r="N1241" s="135"/>
      <c r="O1241" s="135"/>
      <c r="P1241" s="135"/>
      <c r="Q1241" s="135"/>
      <c r="R1241" s="135"/>
      <c r="S1241" s="135"/>
      <c r="T1241" s="135"/>
      <c r="U1241" s="4"/>
      <c r="V1241" s="4"/>
      <c r="W1241" s="4"/>
      <c r="X1241" s="4"/>
    </row>
    <row r="1242" spans="1:24">
      <c r="A1242" s="133"/>
      <c r="B1242" s="133"/>
      <c r="C1242" s="134"/>
      <c r="D1242" s="135"/>
      <c r="E1242" s="135"/>
      <c r="F1242" s="135"/>
      <c r="G1242" s="135"/>
      <c r="H1242" s="135"/>
      <c r="I1242" s="135"/>
      <c r="J1242" s="135"/>
      <c r="K1242" s="135"/>
      <c r="L1242" s="135"/>
      <c r="M1242" s="135"/>
      <c r="N1242" s="135"/>
      <c r="O1242" s="135"/>
      <c r="P1242" s="135"/>
      <c r="Q1242" s="135"/>
      <c r="R1242" s="135"/>
      <c r="S1242" s="135"/>
      <c r="T1242" s="135"/>
      <c r="U1242" s="4"/>
      <c r="V1242" s="4"/>
      <c r="W1242" s="4"/>
      <c r="X1242" s="4"/>
    </row>
    <row r="1243" spans="1:24">
      <c r="A1243" s="133"/>
      <c r="B1243" s="133"/>
      <c r="C1243" s="134"/>
      <c r="D1243" s="135"/>
      <c r="E1243" s="135"/>
      <c r="F1243" s="135"/>
      <c r="G1243" s="135"/>
      <c r="H1243" s="135"/>
      <c r="I1243" s="135"/>
      <c r="J1243" s="135"/>
      <c r="K1243" s="135"/>
      <c r="L1243" s="135"/>
      <c r="M1243" s="135"/>
      <c r="N1243" s="135"/>
      <c r="O1243" s="135"/>
      <c r="P1243" s="135"/>
      <c r="Q1243" s="135"/>
      <c r="R1243" s="135"/>
      <c r="S1243" s="135"/>
      <c r="T1243" s="135"/>
      <c r="U1243" s="4"/>
      <c r="V1243" s="4"/>
      <c r="W1243" s="4"/>
      <c r="X1243" s="4"/>
    </row>
    <row r="1244" spans="1:24">
      <c r="A1244" s="133"/>
      <c r="B1244" s="133"/>
      <c r="C1244" s="134"/>
      <c r="D1244" s="135"/>
      <c r="E1244" s="135"/>
      <c r="F1244" s="135"/>
      <c r="G1244" s="135"/>
      <c r="H1244" s="135"/>
      <c r="I1244" s="135"/>
      <c r="J1244" s="135"/>
      <c r="K1244" s="135"/>
      <c r="L1244" s="135"/>
      <c r="M1244" s="135"/>
      <c r="N1244" s="135"/>
      <c r="O1244" s="135"/>
      <c r="P1244" s="135"/>
      <c r="Q1244" s="135"/>
      <c r="R1244" s="135"/>
      <c r="S1244" s="135"/>
      <c r="T1244" s="135"/>
      <c r="U1244" s="4"/>
      <c r="V1244" s="4"/>
      <c r="W1244" s="4"/>
      <c r="X1244" s="4"/>
    </row>
    <row r="1245" spans="1:24">
      <c r="A1245" s="135"/>
      <c r="B1245" s="135"/>
      <c r="C1245" s="136"/>
      <c r="D1245" s="135"/>
      <c r="E1245" s="135"/>
      <c r="F1245" s="135"/>
      <c r="G1245" s="135"/>
      <c r="H1245" s="135"/>
      <c r="I1245" s="135"/>
      <c r="J1245" s="135"/>
      <c r="K1245" s="135"/>
      <c r="L1245" s="135"/>
      <c r="M1245" s="135"/>
      <c r="N1245" s="135"/>
      <c r="O1245" s="135"/>
      <c r="P1245" s="135"/>
      <c r="Q1245" s="135"/>
      <c r="R1245" s="135"/>
      <c r="S1245" s="135"/>
      <c r="T1245" s="135"/>
      <c r="U1245" s="135"/>
      <c r="V1245" s="135"/>
      <c r="W1245" s="135"/>
      <c r="X1245" s="135"/>
    </row>
    <row r="1246" spans="1:24">
      <c r="A1246" s="135"/>
      <c r="B1246" s="135"/>
      <c r="C1246" s="136"/>
      <c r="D1246" s="135"/>
      <c r="E1246" s="135"/>
      <c r="F1246" s="135"/>
      <c r="G1246" s="135"/>
      <c r="H1246" s="135"/>
      <c r="I1246" s="135"/>
      <c r="J1246" s="135"/>
      <c r="K1246" s="135"/>
      <c r="L1246" s="135"/>
      <c r="M1246" s="135"/>
      <c r="N1246" s="135"/>
      <c r="O1246" s="135"/>
      <c r="P1246" s="135"/>
      <c r="Q1246" s="135"/>
      <c r="R1246" s="135"/>
      <c r="S1246" s="135"/>
      <c r="T1246" s="135"/>
      <c r="U1246" s="135"/>
      <c r="V1246" s="135"/>
      <c r="W1246" s="135"/>
      <c r="X1246" s="135"/>
    </row>
    <row r="1247" spans="1:24">
      <c r="A1247" s="135"/>
      <c r="B1247" s="135"/>
      <c r="C1247" s="136"/>
      <c r="D1247" s="135"/>
      <c r="E1247" s="135"/>
      <c r="F1247" s="135"/>
      <c r="G1247" s="135"/>
      <c r="H1247" s="135"/>
      <c r="I1247" s="135"/>
      <c r="J1247" s="135"/>
      <c r="K1247" s="135"/>
      <c r="L1247" s="135"/>
      <c r="M1247" s="135"/>
      <c r="N1247" s="135"/>
      <c r="O1247" s="135"/>
      <c r="P1247" s="135"/>
      <c r="Q1247" s="135"/>
      <c r="R1247" s="135"/>
      <c r="S1247" s="135"/>
      <c r="T1247" s="135"/>
      <c r="U1247" s="135"/>
      <c r="V1247" s="135"/>
      <c r="W1247" s="135"/>
      <c r="X1247" s="135"/>
    </row>
    <row r="1248" spans="1:24">
      <c r="A1248" s="135"/>
      <c r="B1248" s="135"/>
      <c r="C1248" s="136"/>
      <c r="D1248" s="135"/>
      <c r="E1248" s="135"/>
      <c r="F1248" s="135"/>
      <c r="G1248" s="135"/>
      <c r="H1248" s="135"/>
      <c r="I1248" s="135"/>
      <c r="J1248" s="135"/>
      <c r="K1248" s="135"/>
      <c r="L1248" s="135"/>
      <c r="M1248" s="135"/>
      <c r="N1248" s="135"/>
      <c r="O1248" s="135"/>
      <c r="P1248" s="135"/>
      <c r="Q1248" s="135"/>
      <c r="R1248" s="135"/>
      <c r="S1248" s="135"/>
      <c r="T1248" s="135"/>
      <c r="U1248" s="135"/>
      <c r="V1248" s="135"/>
      <c r="W1248" s="135"/>
      <c r="X1248" s="135"/>
    </row>
    <row r="1249" spans="1:24">
      <c r="A1249" s="135"/>
      <c r="B1249" s="135"/>
      <c r="C1249" s="136"/>
      <c r="D1249" s="135"/>
      <c r="E1249" s="135"/>
      <c r="F1249" s="135"/>
      <c r="G1249" s="135"/>
      <c r="H1249" s="135"/>
      <c r="I1249" s="135"/>
      <c r="J1249" s="135"/>
      <c r="K1249" s="135"/>
      <c r="L1249" s="135"/>
      <c r="M1249" s="135"/>
      <c r="N1249" s="135"/>
      <c r="O1249" s="135"/>
      <c r="P1249" s="135"/>
      <c r="Q1249" s="135"/>
      <c r="R1249" s="135"/>
      <c r="S1249" s="135"/>
      <c r="T1249" s="135"/>
      <c r="U1249" s="135"/>
      <c r="V1249" s="135"/>
      <c r="W1249" s="135"/>
      <c r="X1249" s="135"/>
    </row>
    <row r="1250" spans="1:24">
      <c r="A1250" s="135"/>
      <c r="B1250" s="135"/>
      <c r="C1250" s="136"/>
      <c r="D1250" s="135"/>
      <c r="E1250" s="135"/>
      <c r="F1250" s="135"/>
      <c r="G1250" s="135"/>
      <c r="H1250" s="135"/>
      <c r="I1250" s="135"/>
      <c r="J1250" s="135"/>
      <c r="K1250" s="135"/>
      <c r="L1250" s="135"/>
      <c r="M1250" s="135"/>
      <c r="N1250" s="135"/>
      <c r="O1250" s="135"/>
      <c r="P1250" s="135"/>
      <c r="Q1250" s="135"/>
      <c r="R1250" s="135"/>
      <c r="S1250" s="135"/>
      <c r="T1250" s="135"/>
      <c r="U1250" s="135"/>
      <c r="V1250" s="135"/>
      <c r="W1250" s="135"/>
      <c r="X1250" s="135"/>
    </row>
    <row r="1251" spans="1:24">
      <c r="A1251" s="135"/>
      <c r="B1251" s="135"/>
      <c r="C1251" s="136"/>
      <c r="D1251" s="135"/>
      <c r="E1251" s="135"/>
      <c r="F1251" s="135"/>
      <c r="G1251" s="135"/>
      <c r="H1251" s="135"/>
      <c r="I1251" s="135"/>
      <c r="J1251" s="135"/>
      <c r="K1251" s="135"/>
      <c r="L1251" s="135"/>
      <c r="M1251" s="135"/>
      <c r="N1251" s="135"/>
      <c r="O1251" s="135"/>
      <c r="P1251" s="135"/>
      <c r="Q1251" s="135"/>
      <c r="R1251" s="135"/>
      <c r="S1251" s="135"/>
      <c r="T1251" s="135"/>
      <c r="U1251" s="135"/>
      <c r="V1251" s="135"/>
      <c r="W1251" s="135"/>
      <c r="X1251" s="135"/>
    </row>
    <row r="1252" spans="1:24">
      <c r="A1252" s="135"/>
      <c r="B1252" s="135"/>
      <c r="C1252" s="136"/>
      <c r="D1252" s="135"/>
      <c r="E1252" s="135"/>
      <c r="F1252" s="135"/>
      <c r="G1252" s="135"/>
      <c r="H1252" s="135"/>
      <c r="I1252" s="135"/>
      <c r="J1252" s="135"/>
      <c r="K1252" s="135"/>
      <c r="L1252" s="135"/>
      <c r="M1252" s="135"/>
      <c r="N1252" s="135"/>
      <c r="O1252" s="135"/>
      <c r="P1252" s="135"/>
      <c r="Q1252" s="135"/>
      <c r="R1252" s="135"/>
      <c r="S1252" s="135"/>
      <c r="T1252" s="135"/>
      <c r="U1252" s="135"/>
      <c r="V1252" s="135"/>
      <c r="W1252" s="135"/>
      <c r="X1252" s="135"/>
    </row>
    <row r="1253" spans="1:24">
      <c r="A1253" s="135"/>
      <c r="B1253" s="135"/>
      <c r="C1253" s="136"/>
      <c r="D1253" s="135"/>
      <c r="E1253" s="135"/>
      <c r="F1253" s="135"/>
      <c r="G1253" s="135"/>
      <c r="H1253" s="135"/>
      <c r="I1253" s="135"/>
      <c r="J1253" s="135"/>
      <c r="K1253" s="135"/>
      <c r="L1253" s="135"/>
      <c r="M1253" s="135"/>
      <c r="N1253" s="135"/>
      <c r="O1253" s="135"/>
      <c r="P1253" s="135"/>
      <c r="Q1253" s="135"/>
      <c r="R1253" s="135"/>
      <c r="S1253" s="135"/>
      <c r="T1253" s="135"/>
      <c r="U1253" s="135"/>
      <c r="V1253" s="135"/>
      <c r="W1253" s="135"/>
      <c r="X1253" s="135"/>
    </row>
    <row r="1254" spans="1:24">
      <c r="A1254" s="135"/>
      <c r="B1254" s="135"/>
      <c r="C1254" s="136"/>
      <c r="D1254" s="135"/>
      <c r="E1254" s="135"/>
      <c r="F1254" s="135"/>
      <c r="G1254" s="135"/>
      <c r="H1254" s="135"/>
      <c r="I1254" s="135"/>
      <c r="J1254" s="135"/>
      <c r="K1254" s="135"/>
      <c r="L1254" s="135"/>
      <c r="M1254" s="135"/>
      <c r="N1254" s="135"/>
      <c r="O1254" s="135"/>
      <c r="P1254" s="135"/>
      <c r="Q1254" s="135"/>
      <c r="R1254" s="135"/>
      <c r="S1254" s="135"/>
      <c r="T1254" s="135"/>
      <c r="U1254" s="135"/>
      <c r="V1254" s="135"/>
      <c r="W1254" s="135"/>
      <c r="X1254" s="135"/>
    </row>
    <row r="1255" spans="1:24">
      <c r="A1255" s="135"/>
      <c r="B1255" s="135"/>
      <c r="C1255" s="136"/>
      <c r="D1255" s="135"/>
      <c r="E1255" s="135"/>
      <c r="F1255" s="135"/>
      <c r="G1255" s="135"/>
      <c r="H1255" s="135"/>
      <c r="I1255" s="135"/>
      <c r="J1255" s="135"/>
      <c r="K1255" s="135"/>
      <c r="L1255" s="135"/>
      <c r="M1255" s="135"/>
      <c r="N1255" s="135"/>
      <c r="O1255" s="135"/>
      <c r="P1255" s="135"/>
      <c r="Q1255" s="135"/>
      <c r="R1255" s="135"/>
      <c r="S1255" s="135"/>
      <c r="T1255" s="135"/>
      <c r="U1255" s="135"/>
      <c r="V1255" s="135"/>
      <c r="W1255" s="135"/>
      <c r="X1255" s="135"/>
    </row>
    <row r="1256" spans="1:24">
      <c r="A1256" s="135"/>
      <c r="B1256" s="135"/>
      <c r="C1256" s="136"/>
      <c r="D1256" s="135"/>
      <c r="E1256" s="135"/>
      <c r="F1256" s="135"/>
      <c r="G1256" s="135"/>
      <c r="H1256" s="135"/>
      <c r="I1256" s="135"/>
      <c r="J1256" s="135"/>
      <c r="K1256" s="135"/>
      <c r="L1256" s="135"/>
      <c r="M1256" s="135"/>
      <c r="N1256" s="135"/>
      <c r="O1256" s="135"/>
      <c r="P1256" s="135"/>
      <c r="Q1256" s="135"/>
      <c r="R1256" s="135"/>
      <c r="S1256" s="135"/>
      <c r="T1256" s="135"/>
      <c r="U1256" s="135"/>
      <c r="V1256" s="135"/>
      <c r="W1256" s="135"/>
      <c r="X1256" s="135"/>
    </row>
    <row r="1257" spans="1:24">
      <c r="A1257" s="135"/>
      <c r="B1257" s="135"/>
      <c r="C1257" s="136"/>
      <c r="D1257" s="135"/>
      <c r="E1257" s="135"/>
      <c r="F1257" s="135"/>
      <c r="G1257" s="135"/>
      <c r="H1257" s="135"/>
      <c r="I1257" s="135"/>
      <c r="J1257" s="135"/>
      <c r="K1257" s="135"/>
      <c r="L1257" s="135"/>
      <c r="M1257" s="135"/>
      <c r="N1257" s="135"/>
      <c r="O1257" s="135"/>
      <c r="P1257" s="135"/>
      <c r="Q1257" s="135"/>
      <c r="R1257" s="135"/>
      <c r="S1257" s="135"/>
      <c r="T1257" s="135"/>
      <c r="U1257" s="135"/>
      <c r="V1257" s="135"/>
      <c r="W1257" s="135"/>
      <c r="X1257" s="135"/>
    </row>
    <row r="1258" spans="1:24">
      <c r="A1258" s="135"/>
      <c r="B1258" s="135"/>
      <c r="C1258" s="136"/>
      <c r="D1258" s="135"/>
      <c r="E1258" s="135"/>
      <c r="F1258" s="135"/>
      <c r="G1258" s="135"/>
      <c r="H1258" s="135"/>
      <c r="I1258" s="135"/>
      <c r="J1258" s="135"/>
      <c r="K1258" s="135"/>
      <c r="L1258" s="135"/>
      <c r="M1258" s="135"/>
      <c r="N1258" s="135"/>
      <c r="O1258" s="135"/>
      <c r="P1258" s="135"/>
      <c r="Q1258" s="135"/>
      <c r="R1258" s="135"/>
      <c r="S1258" s="135"/>
      <c r="T1258" s="135"/>
      <c r="U1258" s="135"/>
      <c r="V1258" s="135"/>
      <c r="W1258" s="135"/>
      <c r="X1258" s="135"/>
    </row>
    <row r="1259" spans="1:24">
      <c r="A1259" s="135"/>
      <c r="B1259" s="135"/>
      <c r="C1259" s="136"/>
      <c r="D1259" s="135"/>
      <c r="E1259" s="135"/>
      <c r="F1259" s="135"/>
      <c r="G1259" s="135"/>
      <c r="H1259" s="135"/>
      <c r="I1259" s="135"/>
      <c r="J1259" s="135"/>
      <c r="K1259" s="135"/>
      <c r="L1259" s="135"/>
      <c r="M1259" s="135"/>
      <c r="N1259" s="135"/>
      <c r="O1259" s="135"/>
      <c r="P1259" s="135"/>
      <c r="Q1259" s="135"/>
      <c r="R1259" s="135"/>
      <c r="S1259" s="135"/>
      <c r="T1259" s="135"/>
      <c r="U1259" s="135"/>
      <c r="V1259" s="135"/>
      <c r="W1259" s="135"/>
      <c r="X1259" s="135"/>
    </row>
    <row r="1260" spans="1:24">
      <c r="A1260" s="135"/>
      <c r="B1260" s="135"/>
      <c r="C1260" s="136"/>
      <c r="D1260" s="135"/>
      <c r="E1260" s="135"/>
      <c r="F1260" s="135"/>
      <c r="G1260" s="135"/>
      <c r="H1260" s="135"/>
      <c r="I1260" s="135"/>
      <c r="J1260" s="135"/>
      <c r="K1260" s="135"/>
      <c r="L1260" s="135"/>
      <c r="M1260" s="135"/>
      <c r="N1260" s="135"/>
      <c r="O1260" s="135"/>
      <c r="P1260" s="135"/>
      <c r="Q1260" s="135"/>
      <c r="R1260" s="135"/>
      <c r="S1260" s="135"/>
      <c r="T1260" s="135"/>
      <c r="U1260" s="135"/>
      <c r="V1260" s="135"/>
      <c r="W1260" s="135"/>
      <c r="X1260" s="135"/>
    </row>
    <row r="1261" spans="1:24">
      <c r="A1261" s="135"/>
      <c r="B1261" s="135"/>
      <c r="C1261" s="136"/>
      <c r="D1261" s="135"/>
      <c r="E1261" s="135"/>
      <c r="F1261" s="135"/>
      <c r="G1261" s="135"/>
      <c r="H1261" s="135"/>
      <c r="I1261" s="135"/>
      <c r="J1261" s="135"/>
      <c r="K1261" s="135"/>
      <c r="L1261" s="135"/>
      <c r="M1261" s="135"/>
      <c r="N1261" s="135"/>
      <c r="O1261" s="135"/>
      <c r="P1261" s="135"/>
      <c r="Q1261" s="135"/>
      <c r="R1261" s="135"/>
      <c r="S1261" s="135"/>
      <c r="T1261" s="135"/>
      <c r="U1261" s="135"/>
      <c r="V1261" s="135"/>
      <c r="W1261" s="135"/>
      <c r="X1261" s="135"/>
    </row>
    <row r="1262" spans="1:24">
      <c r="A1262" s="135"/>
      <c r="B1262" s="135"/>
      <c r="C1262" s="136"/>
      <c r="D1262" s="135"/>
      <c r="E1262" s="135"/>
      <c r="F1262" s="135"/>
      <c r="G1262" s="135"/>
      <c r="H1262" s="135"/>
      <c r="I1262" s="135"/>
      <c r="J1262" s="135"/>
      <c r="K1262" s="135"/>
      <c r="L1262" s="135"/>
      <c r="M1262" s="135"/>
      <c r="N1262" s="135"/>
      <c r="O1262" s="135"/>
      <c r="P1262" s="135"/>
      <c r="Q1262" s="135"/>
      <c r="R1262" s="135"/>
      <c r="S1262" s="135"/>
      <c r="T1262" s="135"/>
      <c r="U1262" s="135"/>
      <c r="V1262" s="135"/>
      <c r="W1262" s="135"/>
      <c r="X1262" s="135"/>
    </row>
    <row r="1263" spans="1:24">
      <c r="A1263" s="135"/>
      <c r="B1263" s="135"/>
      <c r="C1263" s="136"/>
      <c r="D1263" s="135"/>
      <c r="E1263" s="135"/>
      <c r="F1263" s="135"/>
      <c r="G1263" s="135"/>
      <c r="H1263" s="135"/>
      <c r="I1263" s="135"/>
      <c r="J1263" s="135"/>
      <c r="K1263" s="135"/>
      <c r="L1263" s="135"/>
      <c r="M1263" s="135"/>
      <c r="N1263" s="135"/>
      <c r="O1263" s="135"/>
      <c r="P1263" s="135"/>
      <c r="Q1263" s="135"/>
      <c r="R1263" s="135"/>
      <c r="S1263" s="135"/>
      <c r="T1263" s="135"/>
      <c r="U1263" s="135"/>
      <c r="V1263" s="135"/>
      <c r="W1263" s="135"/>
      <c r="X1263" s="135"/>
    </row>
    <row r="1264" spans="1:24">
      <c r="A1264" s="135"/>
      <c r="B1264" s="135"/>
      <c r="C1264" s="136"/>
      <c r="D1264" s="135"/>
      <c r="E1264" s="135"/>
      <c r="F1264" s="135"/>
      <c r="G1264" s="135"/>
      <c r="H1264" s="135"/>
      <c r="I1264" s="135"/>
      <c r="J1264" s="135"/>
      <c r="K1264" s="135"/>
      <c r="L1264" s="135"/>
      <c r="M1264" s="135"/>
      <c r="N1264" s="135"/>
      <c r="O1264" s="135"/>
      <c r="P1264" s="135"/>
      <c r="Q1264" s="135"/>
      <c r="R1264" s="135"/>
      <c r="S1264" s="135"/>
      <c r="T1264" s="135"/>
      <c r="U1264" s="135"/>
      <c r="V1264" s="135"/>
      <c r="W1264" s="135"/>
      <c r="X1264" s="135"/>
    </row>
    <row r="1265" spans="1:24">
      <c r="A1265" s="135"/>
      <c r="B1265" s="135"/>
      <c r="C1265" s="136"/>
      <c r="D1265" s="135"/>
      <c r="E1265" s="135"/>
      <c r="F1265" s="135"/>
      <c r="G1265" s="135"/>
      <c r="H1265" s="135"/>
      <c r="I1265" s="135"/>
      <c r="J1265" s="135"/>
      <c r="K1265" s="135"/>
      <c r="L1265" s="135"/>
      <c r="M1265" s="135"/>
      <c r="N1265" s="135"/>
      <c r="O1265" s="135"/>
      <c r="P1265" s="135"/>
      <c r="Q1265" s="135"/>
      <c r="R1265" s="135"/>
      <c r="S1265" s="135"/>
      <c r="T1265" s="135"/>
      <c r="U1265" s="135"/>
      <c r="V1265" s="135"/>
      <c r="W1265" s="135"/>
      <c r="X1265" s="135"/>
    </row>
    <row r="1266" spans="1:24">
      <c r="A1266" s="135"/>
      <c r="B1266" s="135"/>
      <c r="C1266" s="136"/>
      <c r="D1266" s="135"/>
      <c r="E1266" s="135"/>
      <c r="F1266" s="135"/>
      <c r="G1266" s="135"/>
      <c r="H1266" s="135"/>
      <c r="I1266" s="135"/>
      <c r="J1266" s="135"/>
      <c r="K1266" s="135"/>
      <c r="L1266" s="135"/>
      <c r="M1266" s="135"/>
      <c r="N1266" s="135"/>
      <c r="O1266" s="135"/>
      <c r="P1266" s="135"/>
      <c r="Q1266" s="135"/>
      <c r="R1266" s="135"/>
      <c r="S1266" s="135"/>
      <c r="T1266" s="135"/>
      <c r="U1266" s="135"/>
      <c r="V1266" s="135"/>
      <c r="W1266" s="135"/>
      <c r="X1266" s="135"/>
    </row>
    <row r="1267" spans="1:24">
      <c r="A1267" s="135"/>
      <c r="B1267" s="135"/>
      <c r="C1267" s="136"/>
      <c r="D1267" s="135"/>
      <c r="E1267" s="135"/>
      <c r="F1267" s="135"/>
      <c r="G1267" s="135"/>
      <c r="H1267" s="135"/>
      <c r="I1267" s="135"/>
      <c r="J1267" s="135"/>
      <c r="K1267" s="135"/>
      <c r="L1267" s="135"/>
      <c r="M1267" s="135"/>
      <c r="N1267" s="135"/>
      <c r="O1267" s="135"/>
      <c r="P1267" s="135"/>
      <c r="Q1267" s="135"/>
      <c r="R1267" s="135"/>
      <c r="S1267" s="135"/>
      <c r="T1267" s="135"/>
      <c r="U1267" s="135"/>
      <c r="V1267" s="135"/>
      <c r="W1267" s="135"/>
      <c r="X1267" s="135"/>
    </row>
    <row r="1268" spans="1:24">
      <c r="A1268" s="135"/>
      <c r="B1268" s="135"/>
      <c r="C1268" s="136"/>
      <c r="D1268" s="135"/>
      <c r="E1268" s="135"/>
      <c r="F1268" s="135"/>
      <c r="G1268" s="135"/>
      <c r="H1268" s="135"/>
      <c r="I1268" s="135"/>
      <c r="J1268" s="135"/>
      <c r="K1268" s="135"/>
      <c r="L1268" s="135"/>
      <c r="M1268" s="135"/>
      <c r="N1268" s="135"/>
      <c r="O1268" s="135"/>
      <c r="P1268" s="135"/>
      <c r="Q1268" s="135"/>
      <c r="R1268" s="135"/>
      <c r="S1268" s="135"/>
      <c r="T1268" s="135"/>
      <c r="U1268" s="135"/>
      <c r="V1268" s="135"/>
      <c r="W1268" s="135"/>
      <c r="X1268" s="135"/>
    </row>
    <row r="1269" spans="1:24">
      <c r="A1269" s="135"/>
      <c r="B1269" s="135"/>
      <c r="C1269" s="136"/>
      <c r="D1269" s="135"/>
      <c r="E1269" s="135"/>
      <c r="F1269" s="135"/>
      <c r="G1269" s="135"/>
      <c r="H1269" s="135"/>
      <c r="I1269" s="135"/>
      <c r="J1269" s="135"/>
      <c r="K1269" s="135"/>
      <c r="L1269" s="135"/>
      <c r="M1269" s="135"/>
      <c r="N1269" s="135"/>
      <c r="O1269" s="135"/>
      <c r="P1269" s="135"/>
      <c r="Q1269" s="135"/>
      <c r="R1269" s="135"/>
      <c r="S1269" s="135"/>
      <c r="T1269" s="135"/>
      <c r="U1269" s="135"/>
      <c r="V1269" s="135"/>
      <c r="W1269" s="135"/>
      <c r="X1269" s="135"/>
    </row>
    <row r="1270" spans="1:24">
      <c r="A1270" s="135"/>
      <c r="B1270" s="135"/>
      <c r="C1270" s="136"/>
      <c r="D1270" s="135"/>
      <c r="E1270" s="135"/>
      <c r="F1270" s="135"/>
      <c r="G1270" s="135"/>
      <c r="H1270" s="135"/>
      <c r="I1270" s="135"/>
      <c r="J1270" s="135"/>
      <c r="K1270" s="135"/>
      <c r="L1270" s="135"/>
      <c r="M1270" s="135"/>
      <c r="N1270" s="135"/>
      <c r="O1270" s="135"/>
      <c r="P1270" s="135"/>
      <c r="Q1270" s="135"/>
      <c r="R1270" s="135"/>
      <c r="S1270" s="135"/>
      <c r="T1270" s="135"/>
      <c r="U1270" s="135"/>
      <c r="V1270" s="135"/>
      <c r="W1270" s="135"/>
      <c r="X1270" s="135"/>
    </row>
    <row r="1271" spans="1:24">
      <c r="A1271" s="135"/>
      <c r="B1271" s="135"/>
      <c r="C1271" s="136"/>
      <c r="D1271" s="135"/>
      <c r="E1271" s="135"/>
      <c r="F1271" s="135"/>
      <c r="G1271" s="135"/>
      <c r="H1271" s="135"/>
      <c r="I1271" s="135"/>
      <c r="J1271" s="135"/>
      <c r="K1271" s="135"/>
      <c r="L1271" s="135"/>
      <c r="M1271" s="135"/>
      <c r="N1271" s="135"/>
      <c r="O1271" s="135"/>
      <c r="P1271" s="135"/>
      <c r="Q1271" s="135"/>
      <c r="R1271" s="135"/>
      <c r="S1271" s="135"/>
      <c r="T1271" s="135"/>
      <c r="U1271" s="135"/>
      <c r="V1271" s="135"/>
      <c r="W1271" s="135"/>
      <c r="X1271" s="135"/>
    </row>
    <row r="1272" spans="1:24">
      <c r="A1272" s="135"/>
      <c r="B1272" s="135"/>
      <c r="C1272" s="136"/>
      <c r="D1272" s="135"/>
      <c r="E1272" s="135"/>
      <c r="F1272" s="135"/>
      <c r="G1272" s="135"/>
      <c r="H1272" s="135"/>
      <c r="I1272" s="135"/>
      <c r="J1272" s="135"/>
      <c r="K1272" s="135"/>
      <c r="L1272" s="135"/>
      <c r="M1272" s="135"/>
      <c r="N1272" s="135"/>
      <c r="O1272" s="135"/>
      <c r="P1272" s="135"/>
      <c r="Q1272" s="135"/>
      <c r="R1272" s="135"/>
      <c r="S1272" s="135"/>
      <c r="T1272" s="135"/>
      <c r="U1272" s="135"/>
      <c r="V1272" s="135"/>
      <c r="W1272" s="135"/>
      <c r="X1272" s="135"/>
    </row>
    <row r="1273" spans="1:24">
      <c r="A1273" s="135"/>
      <c r="B1273" s="135"/>
      <c r="C1273" s="136"/>
      <c r="D1273" s="135"/>
      <c r="E1273" s="135"/>
      <c r="F1273" s="135"/>
      <c r="G1273" s="135"/>
      <c r="H1273" s="135"/>
      <c r="I1273" s="135"/>
      <c r="J1273" s="135"/>
      <c r="K1273" s="135"/>
      <c r="L1273" s="135"/>
      <c r="M1273" s="135"/>
      <c r="N1273" s="135"/>
      <c r="O1273" s="135"/>
      <c r="P1273" s="135"/>
      <c r="Q1273" s="135"/>
      <c r="R1273" s="135"/>
      <c r="S1273" s="135"/>
      <c r="T1273" s="135"/>
      <c r="U1273" s="135"/>
      <c r="V1273" s="135"/>
      <c r="W1273" s="135"/>
      <c r="X1273" s="135"/>
    </row>
    <row r="1274" spans="1:24">
      <c r="A1274" s="135"/>
      <c r="B1274" s="135"/>
      <c r="C1274" s="136"/>
      <c r="D1274" s="135"/>
      <c r="E1274" s="135"/>
      <c r="F1274" s="135"/>
      <c r="G1274" s="135"/>
      <c r="H1274" s="135"/>
      <c r="I1274" s="135"/>
      <c r="J1274" s="135"/>
      <c r="K1274" s="135"/>
      <c r="L1274" s="135"/>
      <c r="M1274" s="135"/>
      <c r="N1274" s="135"/>
      <c r="O1274" s="135"/>
      <c r="P1274" s="135"/>
      <c r="Q1274" s="135"/>
      <c r="R1274" s="135"/>
      <c r="S1274" s="135"/>
      <c r="T1274" s="135"/>
      <c r="U1274" s="135"/>
      <c r="V1274" s="135"/>
      <c r="W1274" s="135"/>
      <c r="X1274" s="135"/>
    </row>
    <row r="1275" spans="1:24">
      <c r="A1275" s="135"/>
      <c r="B1275" s="135"/>
      <c r="C1275" s="136"/>
      <c r="D1275" s="135"/>
      <c r="E1275" s="135"/>
      <c r="F1275" s="135"/>
      <c r="G1275" s="135"/>
      <c r="H1275" s="135"/>
      <c r="I1275" s="135"/>
      <c r="J1275" s="135"/>
      <c r="K1275" s="135"/>
      <c r="L1275" s="135"/>
      <c r="M1275" s="135"/>
      <c r="N1275" s="135"/>
      <c r="O1275" s="135"/>
      <c r="P1275" s="135"/>
      <c r="Q1275" s="135"/>
      <c r="R1275" s="135"/>
      <c r="S1275" s="135"/>
      <c r="T1275" s="135"/>
      <c r="U1275" s="135"/>
      <c r="V1275" s="135"/>
      <c r="W1275" s="135"/>
      <c r="X1275" s="135"/>
    </row>
    <row r="1276" spans="1:24">
      <c r="A1276" s="135"/>
      <c r="B1276" s="135"/>
      <c r="C1276" s="136"/>
      <c r="D1276" s="135"/>
      <c r="E1276" s="135"/>
      <c r="F1276" s="135"/>
      <c r="G1276" s="135"/>
      <c r="H1276" s="135"/>
      <c r="I1276" s="135"/>
      <c r="J1276" s="135"/>
      <c r="K1276" s="135"/>
      <c r="L1276" s="135"/>
      <c r="M1276" s="135"/>
      <c r="N1276" s="135"/>
      <c r="O1276" s="135"/>
      <c r="P1276" s="135"/>
      <c r="Q1276" s="135"/>
      <c r="R1276" s="135"/>
      <c r="S1276" s="135"/>
      <c r="T1276" s="135"/>
      <c r="U1276" s="135"/>
      <c r="V1276" s="135"/>
      <c r="W1276" s="135"/>
      <c r="X1276" s="135"/>
    </row>
    <row r="1277" spans="1:24">
      <c r="A1277" s="135"/>
      <c r="B1277" s="135"/>
      <c r="C1277" s="136"/>
      <c r="D1277" s="135"/>
      <c r="E1277" s="135"/>
      <c r="F1277" s="135"/>
      <c r="G1277" s="135"/>
      <c r="H1277" s="135"/>
      <c r="I1277" s="135"/>
      <c r="J1277" s="135"/>
      <c r="K1277" s="135"/>
      <c r="L1277" s="135"/>
      <c r="M1277" s="135"/>
      <c r="N1277" s="135"/>
      <c r="O1277" s="135"/>
      <c r="P1277" s="135"/>
      <c r="Q1277" s="135"/>
      <c r="R1277" s="135"/>
      <c r="S1277" s="135"/>
      <c r="T1277" s="135"/>
      <c r="U1277" s="135"/>
      <c r="V1277" s="135"/>
      <c r="W1277" s="135"/>
      <c r="X1277" s="135"/>
    </row>
  </sheetData>
  <autoFilter ref="A7:X1221" xr:uid="{00000000-0009-0000-0000-000000000000}"/>
  <mergeCells count="11">
    <mergeCell ref="G5:I5"/>
    <mergeCell ref="J5:L5"/>
    <mergeCell ref="M5:O5"/>
    <mergeCell ref="P5:R5"/>
    <mergeCell ref="A2:T2"/>
    <mergeCell ref="A4:A6"/>
    <mergeCell ref="B4:B6"/>
    <mergeCell ref="C4:C6"/>
    <mergeCell ref="D4:R4"/>
    <mergeCell ref="S4:S6"/>
    <mergeCell ref="D5:F5"/>
  </mergeCells>
  <pageMargins left="0.19685039370078741" right="0.19685039370078741" top="0.19685039370078741" bottom="0.19685039370078741" header="0" footer="0"/>
  <pageSetup paperSize="9" orientation="landscape"/>
  <rowBreaks count="2" manualBreakCount="2">
    <brk id="1189" man="1"/>
    <brk id="12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розрах.2024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Кацан Марина</cp:lastModifiedBy>
  <dcterms:created xsi:type="dcterms:W3CDTF">2006-09-28T05:33:49Z</dcterms:created>
  <dcterms:modified xsi:type="dcterms:W3CDTF">2024-02-16T14:15:02Z</dcterms:modified>
</cp:coreProperties>
</file>