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8_{522F0499-9239-40C5-9204-08FBD50491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72" i="1" l="1"/>
</calcChain>
</file>

<file path=xl/sharedStrings.xml><?xml version="1.0" encoding="utf-8"?>
<sst xmlns="http://schemas.openxmlformats.org/spreadsheetml/2006/main" count="166" uniqueCount="72">
  <si>
    <t>Одиниці виміру</t>
  </si>
  <si>
    <t>Торгівельна назва</t>
  </si>
  <si>
    <t>Міжнародна назва</t>
  </si>
  <si>
    <t>Кількість одиниць</t>
  </si>
  <si>
    <t>Сума, грн</t>
  </si>
  <si>
    <t>Ціна, грн</t>
  </si>
  <si>
    <t>Канюля інфузійна Венопорт плюс 18G 1,3х45 мм одноразова</t>
  </si>
  <si>
    <t>ІНФУЛГАН, розчин для інфузій 10 мг/мл; по 100 мл в пляшці; по 1 пляшці в пачці з картону</t>
  </si>
  <si>
    <t>флак.</t>
  </si>
  <si>
    <t>конт.</t>
  </si>
  <si>
    <t xml:space="preserve"> </t>
  </si>
  <si>
    <t>Всього</t>
  </si>
  <si>
    <t>Ірина РЕВУН</t>
  </si>
  <si>
    <t>Начальник Управління бухгалтерського обліку та звітності - головний бухгалтер</t>
  </si>
  <si>
    <t>КЕТАМІН - 3Н, розчин для ін'єкцій, 50 мг/мл, по 2 мл в ампулі, по 5 ампул у блістері, по 2 блістера у коробці з картону</t>
  </si>
  <si>
    <t>МОРФІНУ ГІДРОХЛОРИД, розчин для ін'єкцій 1% по 1 мл в ампулі;по 5 ампул у блістері, по 20 блістерів у коробці з картону</t>
  </si>
  <si>
    <t>ФЕНТАНІЛ, розчин для ін'єкцій, 0,05 мг/мл, по 2 мл в ампулі, по 5 ампул у блістері, по 20 блістерів у коробці з картону</t>
  </si>
  <si>
    <t>ТРАМАДОЛ-М, розчин для ін'єкцій, 50мг/мл, по 2 мл в ампулі; по 5 ампул у блістері, по 2 блістери у коробці з картону</t>
  </si>
  <si>
    <t xml:space="preserve">АДРЕНАЛІН-ДАРНИЦЯ, розчин для ін`єкцій, 1,82 мг/мл, по 1 мл в ампулі, по 5 ампул у контурній чарунковій упаковці, по 2 контурні чарункові упаковки в пачці           </t>
  </si>
  <si>
    <t>АТРАКСАН, розчин для  ін`єкцій 100 мг/мл, по  5 мл в ампулах, по 5 ампул в касеті, по 1 касеті в пачці</t>
  </si>
  <si>
    <t>АТРОПІН-ДАРНИЦЯ®, розчин для ін`єкцій, 1 мг/мл; по 1 мл в ампулі; по 5 ампул у контурній чарунковій упаковці; по 2 контурні чарункові упаковки в пачці</t>
  </si>
  <si>
    <t>ВОЛЮТЕНЗ®. розчин для інфузій 500 мл у пляшках</t>
  </si>
  <si>
    <t>ГЕКОДЕЗ®, розчин для інфузій 60 мг/мл по 500 мл у контейнерах</t>
  </si>
  <si>
    <t xml:space="preserve">Глюкоза , розчин для інфузій 5% 200 мл у контейнері </t>
  </si>
  <si>
    <t xml:space="preserve">ДЕКСАМЕТАЗОН-ДАРНИЦЯ, розчин для ін`єкцій, 4мг/мл по 1 мл в ампулі; по 5 ампул у контурній чарунковій упаковці; по 2 контурні чарункові упаковки в пачці </t>
  </si>
  <si>
    <t xml:space="preserve">ДОФАМІН-ДАРНИЦЯ, концентрат для розчину для інфузій, 40 мг/мл 5 мл № 10  </t>
  </si>
  <si>
    <t>ЛОНГОКАЇН®,  розчин для ін`єкцій, 5 мг/мл по 5 мл ампулах, по 5 ампул у контурній чарунковій упаковці; по 2 контурні чарункові упаковки в пачці з  картону</t>
  </si>
  <si>
    <t>МЕРОБОЦИД, порошок для розчину ін`єкцій, по 500 мг у флаконі, по 1 флакону в пачці</t>
  </si>
  <si>
    <t xml:space="preserve">МЕТОКЛОПРАМІД-ДАРНИЦЯ, розчин для ін`єкцій, 5 мг/мл по 2 мл в ампулі, по 5 ампул у контурній чарунковій упаковці, по 2 контурні чарункові упаковки в пачці </t>
  </si>
  <si>
    <t>МЕТРОНІДАЗОЛ-ДАРНИЦЯ, розчин для інфузій, 5 мг/мл по 100 мл у флаконі поліпропіленовому</t>
  </si>
  <si>
    <t xml:space="preserve">НАЛБУФІН-ФАРМЕКС, розчин для ін’єкцій, 10 мг/мл по 2 мл в ампулі, по 5 ампул у блістері </t>
  </si>
  <si>
    <t>НЕФОПАМ-ЗДОРОВ’Я,  розчин для ін`єкцій, 20 мг/2 мл по 2 мл в ампулі, по 5 ампул у блістері, по 1 блістеру укоробці з картону</t>
  </si>
  <si>
    <t>ОНДАНСЕТРОН, розчин для ін`єкцій, 2мг/мл по 2 мл в ампулі, по 5 ампул в касеті, по 1 касеті в пачці</t>
  </si>
  <si>
    <t>Підгузки для дорослих, які страждають на нетримання MoliCare Premium Slip extra plus L 30шт,/пак</t>
  </si>
  <si>
    <t>Підгузки для дорослих, які страждають на нетримання MoliCare Premium Slip extra plus М 30шт,/пак</t>
  </si>
  <si>
    <t>Рукавички оглядові нітрилові нестерильні неприпудрені, розмір M (пара) /ТОВ "Юрія-фарм" Україна, серія UA-YP-113/024-07-22, т.п.01.12.2026</t>
  </si>
  <si>
    <t>Рукавички латексні оглядові нестерильні неприпудрені, розмір M (пара)</t>
  </si>
  <si>
    <t xml:space="preserve">ФЛУКОНАЗОЛ-ДАРНИЦЯ, розчин для інфузій, 2мг/мл по 100 мл у флаконі, по 1 флакону в пачці </t>
  </si>
  <si>
    <t xml:space="preserve">ФУРОСЕМІД-ДАРНИЦЯ, розчин для ін`єкцій, 10 мг/мл по 2 мл в ампулі; по 5 ампул у контурній чарунковій упаковці; по 2 контурні чарункові упаковки в пачці </t>
  </si>
  <si>
    <t>ЦЕФОПЕКТАМ, порошок для рочину для ін`єкцій 1г/1г по 1 флакону з порошком в пачці з картону</t>
  </si>
  <si>
    <t>ЦЕФТРІАКСОН-БХФЗ  порошок для рочину для ін`єкцій 1000 мг, флакони з порошком, 1 флакон з порошком в пачці</t>
  </si>
  <si>
    <t>Шприц 10 ml (мл)  луєр двохкомпонентний ін'єкційний одноразового застосування з  голкою 0,8х38mm(мм) (21Gх1 1/2)</t>
  </si>
  <si>
    <t>Шприц 5 ml (мл)  луєр двохкомпонентний ін'єкційний одноразового застосування з  голкою (0,7х38mm(мм) (22Gх1 1/2)</t>
  </si>
  <si>
    <t>Натрію хлорид , розчин для інфузій  0,9% 200 мл у контейнері ПВХ</t>
  </si>
  <si>
    <t>Натрію хлорид , розчин для інфузій  9мг/мл по 400 мл (PP-Bottle Pack), у контейнерах полімерних (у вигляді флакона)</t>
  </si>
  <si>
    <t xml:space="preserve">ПЛАЗМОВЕН®, розчин для інфузій, по 500 мл у флаконі  </t>
  </si>
  <si>
    <t xml:space="preserve">ДЕКСПРО, розчин для ін`єкцій, по 50 мг/2 мл по 2 мл в ампулі, по 5 ампул у контурній чарунковій упаковці, по 1 контурній чарунковій упаковки в пачці </t>
  </si>
  <si>
    <t>ДОФАМІН-ДАРНИЦЯ, концентрат для розчину для інфузій, 40 мг/мл 5 мл № 10</t>
  </si>
  <si>
    <t xml:space="preserve">НАЛОКСОН-ЗН, розчин для ін’єкцій, 0,4 мг/мл по 1 мл в ампулі, по 10 ампул у каробці з картону
</t>
  </si>
  <si>
    <t xml:space="preserve">НАЛБУФІН-ФАРМЕКС, розчин для ін’єкцій, 10 мг/мл по 2 мл в ампулі, по 5 ампул у блістері
</t>
  </si>
  <si>
    <t xml:space="preserve">Пелюшка поглинаюча гігієнічна MoliCare® Premium Bed Mat 7 крапель 60х90 см/пак </t>
  </si>
  <si>
    <t>Одноразовий набір для інфузій, модель IV-6-3, металевою голкою для проколу флакону(система для переливання інфузійних розчинів)</t>
  </si>
  <si>
    <t>Кетемін</t>
  </si>
  <si>
    <t>Морфін</t>
  </si>
  <si>
    <t>Фентаніл</t>
  </si>
  <si>
    <t>Трамадол</t>
  </si>
  <si>
    <t>Натрію хлорид</t>
  </si>
  <si>
    <t>Електроліти</t>
  </si>
  <si>
    <t>Дескетопрофен</t>
  </si>
  <si>
    <t>Дофамін</t>
  </si>
  <si>
    <t>Налоксон</t>
  </si>
  <si>
    <t>Налбуфін</t>
  </si>
  <si>
    <t>Попелюшки гігієнічні. Розмір60х90</t>
  </si>
  <si>
    <t>Cистема для переливання інфузійних розчинів</t>
  </si>
  <si>
    <t>амп.</t>
  </si>
  <si>
    <t>шт.</t>
  </si>
  <si>
    <t>упак.</t>
  </si>
  <si>
    <t>пляшка</t>
  </si>
  <si>
    <t>флакон</t>
  </si>
  <si>
    <t>пара</t>
  </si>
  <si>
    <t>Перелік лікарських засобів, імунобіологічних препаратів ( вакцин), медичних виробів допоміжних засобів до них розподілених МОЗ до  Чернівецької  обласної  військової адміністрації що пропонуються до списання</t>
  </si>
  <si>
    <t xml:space="preserve">Додаток 1                                                                                                             до наказу  Міністерства охорони  здоров'я  України "Про списання з обліку лікарських засобів, імунобіологічних препаратів (вакцин),  медичних виробів, допоміжних засобів до них, розподілених Міністерством охорони здоров'я України до військових адміністрацій в умовах воєнного стану"                                          від______________№_________________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</si>
</sst>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3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8" fillId="0" borderId="2" xfId="0" applyNumberFormat="1" applyFon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8" fillId="0" borderId="0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5" fillId="0" borderId="2" xfId="2" applyFont="1" applyFill="1" applyBorder="1" applyAlignment="1">
      <alignment horizontal="left" vertical="center" wrapText="1"/>
    </xf>
    <xf numFmtId="0" fontId="12" fillId="0" borderId="2" xfId="2" applyFont="1" applyBorder="1" applyAlignment="1">
      <alignment horizontal="center" wrapText="1"/>
    </xf>
    <xf numFmtId="0" fontId="6" fillId="2" borderId="5" xfId="2" applyFont="1" applyFill="1" applyBorder="1" applyAlignment="1">
      <alignment horizontal="center" wrapText="1"/>
    </xf>
    <xf numFmtId="0" fontId="12" fillId="0" borderId="2" xfId="2" applyFont="1" applyBorder="1" applyAlignment="1">
      <alignment horizontal="center" wrapText="1"/>
    </xf>
    <xf numFmtId="2" fontId="6" fillId="0" borderId="2" xfId="2" applyNumberFormat="1" applyFont="1" applyFill="1" applyBorder="1" applyAlignment="1">
      <alignment horizontal="center" wrapText="1"/>
    </xf>
    <xf numFmtId="164" fontId="6" fillId="0" borderId="2" xfId="2" applyNumberFormat="1" applyFont="1" applyFill="1" applyBorder="1" applyAlignment="1">
      <alignment horizontal="center" wrapText="1"/>
    </xf>
    <xf numFmtId="165" fontId="6" fillId="0" borderId="2" xfId="2" applyNumberFormat="1" applyFont="1" applyFill="1" applyBorder="1" applyAlignment="1">
      <alignment horizontal="center" wrapText="1"/>
    </xf>
    <xf numFmtId="166" fontId="6" fillId="0" borderId="2" xfId="2" applyNumberFormat="1" applyFont="1" applyFill="1" applyBorder="1" applyAlignment="1">
      <alignment horizontal="center" wrapText="1"/>
    </xf>
    <xf numFmtId="0" fontId="12" fillId="0" borderId="2" xfId="2" applyFont="1" applyBorder="1" applyAlignment="1">
      <alignment horizontal="center"/>
    </xf>
    <xf numFmtId="2" fontId="12" fillId="0" borderId="2" xfId="2" applyNumberFormat="1" applyFont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wrapText="1"/>
    </xf>
    <xf numFmtId="0" fontId="6" fillId="2" borderId="8" xfId="2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4" fontId="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00000000-0005-0000-0000-000030000000}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topLeftCell="A58" workbookViewId="0">
      <selection activeCell="D1" sqref="D1:G1"/>
    </sheetView>
  </sheetViews>
  <sheetFormatPr defaultRowHeight="15" x14ac:dyDescent="0.25"/>
  <cols>
    <col min="1" max="1" width="5.28515625" style="37" customWidth="1"/>
    <col min="2" max="2" width="40.7109375" customWidth="1"/>
    <col min="3" max="3" width="27.7109375" customWidth="1"/>
    <col min="4" max="4" width="15.28515625" style="4" customWidth="1"/>
    <col min="5" max="5" width="11.42578125" customWidth="1"/>
    <col min="6" max="6" width="11.85546875" customWidth="1"/>
    <col min="7" max="7" width="12.7109375" customWidth="1"/>
  </cols>
  <sheetData>
    <row r="1" spans="1:8" ht="95.45" customHeight="1" x14ac:dyDescent="0.25">
      <c r="A1" s="10"/>
      <c r="B1" s="10"/>
      <c r="D1" s="38" t="s">
        <v>71</v>
      </c>
      <c r="E1" s="39"/>
      <c r="F1" s="39"/>
      <c r="G1" s="39"/>
    </row>
    <row r="2" spans="1:8" ht="78" customHeight="1" x14ac:dyDescent="0.25">
      <c r="A2" s="42" t="s">
        <v>70</v>
      </c>
      <c r="B2" s="42"/>
      <c r="C2" s="42"/>
      <c r="D2" s="42"/>
      <c r="E2" s="42"/>
      <c r="F2" s="42"/>
      <c r="G2" s="42"/>
    </row>
    <row r="3" spans="1:8" ht="39" customHeight="1" x14ac:dyDescent="0.25">
      <c r="A3" s="32"/>
      <c r="B3" s="33" t="s">
        <v>1</v>
      </c>
      <c r="C3" s="6" t="s">
        <v>2</v>
      </c>
      <c r="D3" s="32" t="s">
        <v>0</v>
      </c>
      <c r="E3" s="15" t="s">
        <v>3</v>
      </c>
      <c r="F3" s="16" t="s">
        <v>5</v>
      </c>
      <c r="G3" s="16" t="s">
        <v>4</v>
      </c>
    </row>
    <row r="4" spans="1:8" ht="45" x14ac:dyDescent="0.25">
      <c r="A4" s="14">
        <v>1</v>
      </c>
      <c r="B4" s="34" t="s">
        <v>14</v>
      </c>
      <c r="C4" s="22" t="s">
        <v>52</v>
      </c>
      <c r="D4" s="24" t="s">
        <v>64</v>
      </c>
      <c r="E4" s="29">
        <v>125</v>
      </c>
      <c r="F4" s="29">
        <v>4.7699999999999996</v>
      </c>
      <c r="G4" s="30">
        <v>596.25</v>
      </c>
      <c r="H4" s="1"/>
    </row>
    <row r="5" spans="1:8" ht="60" x14ac:dyDescent="0.25">
      <c r="A5" s="14">
        <v>2</v>
      </c>
      <c r="B5" s="34" t="s">
        <v>15</v>
      </c>
      <c r="C5" s="22" t="s">
        <v>53</v>
      </c>
      <c r="D5" s="24" t="s">
        <v>64</v>
      </c>
      <c r="E5" s="29">
        <v>33</v>
      </c>
      <c r="F5" s="29">
        <v>24.61</v>
      </c>
      <c r="G5" s="30">
        <v>812.13</v>
      </c>
      <c r="H5" s="1"/>
    </row>
    <row r="6" spans="1:8" ht="60" x14ac:dyDescent="0.25">
      <c r="A6" s="14">
        <v>3</v>
      </c>
      <c r="B6" s="34" t="s">
        <v>16</v>
      </c>
      <c r="C6" s="22" t="s">
        <v>54</v>
      </c>
      <c r="D6" s="24" t="s">
        <v>64</v>
      </c>
      <c r="E6" s="29">
        <v>8</v>
      </c>
      <c r="F6" s="29">
        <v>26.15</v>
      </c>
      <c r="G6" s="30">
        <v>209.2</v>
      </c>
      <c r="H6" s="1"/>
    </row>
    <row r="7" spans="1:8" ht="45" x14ac:dyDescent="0.25">
      <c r="A7" s="14">
        <v>4</v>
      </c>
      <c r="B7" s="34" t="s">
        <v>17</v>
      </c>
      <c r="C7" s="22" t="s">
        <v>55</v>
      </c>
      <c r="D7" s="24" t="s">
        <v>64</v>
      </c>
      <c r="E7" s="29">
        <v>18</v>
      </c>
      <c r="F7" s="29">
        <v>4.1623000000000001</v>
      </c>
      <c r="G7" s="30">
        <v>74.921400000000006</v>
      </c>
      <c r="H7" s="1"/>
    </row>
    <row r="8" spans="1:8" ht="55.15" customHeight="1" x14ac:dyDescent="0.25">
      <c r="A8" s="14">
        <v>5</v>
      </c>
      <c r="B8" s="35" t="s">
        <v>18</v>
      </c>
      <c r="C8" s="22"/>
      <c r="D8" s="23" t="s">
        <v>64</v>
      </c>
      <c r="E8" s="29">
        <v>54</v>
      </c>
      <c r="F8" s="25">
        <v>5.14</v>
      </c>
      <c r="G8" s="30">
        <v>277.56</v>
      </c>
      <c r="H8" s="3"/>
    </row>
    <row r="9" spans="1:8" ht="40.15" customHeight="1" x14ac:dyDescent="0.25">
      <c r="A9" s="14">
        <v>6</v>
      </c>
      <c r="B9" s="35" t="s">
        <v>19</v>
      </c>
      <c r="C9" s="22"/>
      <c r="D9" s="23" t="s">
        <v>65</v>
      </c>
      <c r="E9" s="29">
        <v>3</v>
      </c>
      <c r="F9" s="25">
        <v>21.4</v>
      </c>
      <c r="G9" s="30">
        <v>64.199999999999989</v>
      </c>
      <c r="H9" s="2"/>
    </row>
    <row r="10" spans="1:8" ht="40.15" customHeight="1" x14ac:dyDescent="0.25">
      <c r="A10" s="14">
        <v>7</v>
      </c>
      <c r="B10" s="35" t="s">
        <v>20</v>
      </c>
      <c r="C10" s="22"/>
      <c r="D10" s="23" t="s">
        <v>64</v>
      </c>
      <c r="E10" s="29">
        <v>107</v>
      </c>
      <c r="F10" s="25">
        <v>3.53</v>
      </c>
      <c r="G10" s="30">
        <v>377.71</v>
      </c>
      <c r="H10" s="3"/>
    </row>
    <row r="11" spans="1:8" ht="30" x14ac:dyDescent="0.25">
      <c r="A11" s="14">
        <v>8</v>
      </c>
      <c r="B11" s="35" t="s">
        <v>21</v>
      </c>
      <c r="C11" s="22"/>
      <c r="D11" s="23" t="s">
        <v>67</v>
      </c>
      <c r="E11" s="29">
        <v>22</v>
      </c>
      <c r="F11" s="26">
        <v>184.7569</v>
      </c>
      <c r="G11" s="30">
        <v>4064.66</v>
      </c>
    </row>
    <row r="12" spans="1:8" ht="30" x14ac:dyDescent="0.25">
      <c r="A12" s="14">
        <v>9</v>
      </c>
      <c r="B12" s="35" t="s">
        <v>22</v>
      </c>
      <c r="C12" s="22"/>
      <c r="D12" s="23" t="s">
        <v>9</v>
      </c>
      <c r="E12" s="29">
        <v>5</v>
      </c>
      <c r="F12" s="27">
        <v>229.83600000000001</v>
      </c>
      <c r="G12" s="30">
        <v>1149.18</v>
      </c>
    </row>
    <row r="13" spans="1:8" ht="30" x14ac:dyDescent="0.25">
      <c r="A13" s="14">
        <v>10</v>
      </c>
      <c r="B13" s="35" t="s">
        <v>22</v>
      </c>
      <c r="C13" s="22"/>
      <c r="D13" s="23" t="s">
        <v>9</v>
      </c>
      <c r="E13" s="29">
        <v>7</v>
      </c>
      <c r="F13" s="27">
        <v>229.83600000000001</v>
      </c>
      <c r="G13" s="30">
        <v>1608.8520000000001</v>
      </c>
    </row>
    <row r="14" spans="1:8" ht="30" x14ac:dyDescent="0.25">
      <c r="A14" s="14">
        <v>11</v>
      </c>
      <c r="B14" s="35" t="s">
        <v>23</v>
      </c>
      <c r="C14" s="22"/>
      <c r="D14" s="23" t="s">
        <v>65</v>
      </c>
      <c r="E14" s="29">
        <v>34</v>
      </c>
      <c r="F14" s="25">
        <v>17</v>
      </c>
      <c r="G14" s="30">
        <v>578</v>
      </c>
    </row>
    <row r="15" spans="1:8" ht="57" customHeight="1" x14ac:dyDescent="0.25">
      <c r="A15" s="14">
        <v>12</v>
      </c>
      <c r="B15" s="35" t="s">
        <v>24</v>
      </c>
      <c r="C15" s="22"/>
      <c r="D15" s="23" t="s">
        <v>64</v>
      </c>
      <c r="E15" s="29">
        <v>30</v>
      </c>
      <c r="F15" s="25">
        <v>2.68</v>
      </c>
      <c r="G15" s="30">
        <v>80.400000000000006</v>
      </c>
    </row>
    <row r="16" spans="1:8" ht="30" x14ac:dyDescent="0.25">
      <c r="A16" s="14">
        <v>13</v>
      </c>
      <c r="B16" s="35" t="s">
        <v>25</v>
      </c>
      <c r="C16" s="22"/>
      <c r="D16" s="23" t="s">
        <v>64</v>
      </c>
      <c r="E16" s="29">
        <v>20</v>
      </c>
      <c r="F16" s="25">
        <v>38.520000000000003</v>
      </c>
      <c r="G16" s="30">
        <v>770.40000000000009</v>
      </c>
    </row>
    <row r="17" spans="1:7" ht="30" x14ac:dyDescent="0.25">
      <c r="A17" s="14">
        <v>14</v>
      </c>
      <c r="B17" s="35" t="s">
        <v>6</v>
      </c>
      <c r="C17" s="22"/>
      <c r="D17" s="23" t="s">
        <v>65</v>
      </c>
      <c r="E17" s="29">
        <v>136</v>
      </c>
      <c r="F17" s="25">
        <v>21.95</v>
      </c>
      <c r="G17" s="30">
        <v>2985.2</v>
      </c>
    </row>
    <row r="18" spans="1:7" ht="75" x14ac:dyDescent="0.25">
      <c r="A18" s="14">
        <v>15</v>
      </c>
      <c r="B18" s="35" t="s">
        <v>26</v>
      </c>
      <c r="C18" s="22"/>
      <c r="D18" s="23" t="s">
        <v>64</v>
      </c>
      <c r="E18" s="29">
        <v>131</v>
      </c>
      <c r="F18" s="26">
        <v>16.552900000000001</v>
      </c>
      <c r="G18" s="30">
        <v>2168.4299000000001</v>
      </c>
    </row>
    <row r="19" spans="1:7" ht="60" x14ac:dyDescent="0.25">
      <c r="A19" s="14">
        <v>16</v>
      </c>
      <c r="B19" s="35" t="s">
        <v>28</v>
      </c>
      <c r="C19" s="22"/>
      <c r="D19" s="23" t="s">
        <v>64</v>
      </c>
      <c r="E19" s="29">
        <v>38</v>
      </c>
      <c r="F19" s="25">
        <v>3.53</v>
      </c>
      <c r="G19" s="30">
        <v>134.13999999999999</v>
      </c>
    </row>
    <row r="20" spans="1:7" ht="60" x14ac:dyDescent="0.25">
      <c r="A20" s="14">
        <v>17</v>
      </c>
      <c r="B20" s="35" t="s">
        <v>31</v>
      </c>
      <c r="C20" s="22"/>
      <c r="D20" s="23" t="s">
        <v>64</v>
      </c>
      <c r="E20" s="29">
        <v>60</v>
      </c>
      <c r="F20" s="26">
        <v>49.605200000000004</v>
      </c>
      <c r="G20" s="30">
        <v>2976.3120000000004</v>
      </c>
    </row>
    <row r="21" spans="1:7" ht="45" x14ac:dyDescent="0.25">
      <c r="A21" s="14">
        <v>18</v>
      </c>
      <c r="B21" s="35" t="s">
        <v>32</v>
      </c>
      <c r="C21" s="22"/>
      <c r="D21" s="23" t="s">
        <v>65</v>
      </c>
      <c r="E21" s="29">
        <v>40</v>
      </c>
      <c r="F21" s="25">
        <v>4.8600000000000003</v>
      </c>
      <c r="G21" s="30">
        <v>194.4</v>
      </c>
    </row>
    <row r="22" spans="1:7" ht="60" x14ac:dyDescent="0.25">
      <c r="A22" s="14">
        <v>19</v>
      </c>
      <c r="B22" s="35" t="s">
        <v>35</v>
      </c>
      <c r="C22" s="22"/>
      <c r="D22" s="23" t="s">
        <v>69</v>
      </c>
      <c r="E22" s="29">
        <v>1250</v>
      </c>
      <c r="F22" s="25">
        <v>9.35</v>
      </c>
      <c r="G22" s="30">
        <v>11687.5</v>
      </c>
    </row>
    <row r="23" spans="1:7" ht="30" x14ac:dyDescent="0.25">
      <c r="A23" s="14">
        <v>20</v>
      </c>
      <c r="B23" s="35" t="s">
        <v>36</v>
      </c>
      <c r="C23" s="22"/>
      <c r="D23" s="23" t="s">
        <v>69</v>
      </c>
      <c r="E23" s="31">
        <v>160</v>
      </c>
      <c r="F23" s="25">
        <v>6.9</v>
      </c>
      <c r="G23" s="30">
        <v>1104</v>
      </c>
    </row>
    <row r="24" spans="1:7" ht="60" x14ac:dyDescent="0.25">
      <c r="A24" s="14">
        <v>21</v>
      </c>
      <c r="B24" s="35" t="s">
        <v>38</v>
      </c>
      <c r="C24" s="22"/>
      <c r="D24" s="23" t="s">
        <v>64</v>
      </c>
      <c r="E24" s="29">
        <v>130</v>
      </c>
      <c r="F24" s="25">
        <v>1.71</v>
      </c>
      <c r="G24" s="30">
        <v>222.29999999999998</v>
      </c>
    </row>
    <row r="25" spans="1:7" ht="45" x14ac:dyDescent="0.25">
      <c r="A25" s="14">
        <v>22</v>
      </c>
      <c r="B25" s="35" t="s">
        <v>39</v>
      </c>
      <c r="C25" s="22"/>
      <c r="D25" s="23" t="s">
        <v>65</v>
      </c>
      <c r="E25" s="29">
        <v>200</v>
      </c>
      <c r="F25" s="25">
        <v>78.48</v>
      </c>
      <c r="G25" s="30">
        <v>15696</v>
      </c>
    </row>
    <row r="26" spans="1:7" ht="45" x14ac:dyDescent="0.25">
      <c r="A26" s="14">
        <v>23</v>
      </c>
      <c r="B26" s="35" t="s">
        <v>40</v>
      </c>
      <c r="C26" s="22"/>
      <c r="D26" s="23" t="s">
        <v>65</v>
      </c>
      <c r="E26" s="29">
        <v>252</v>
      </c>
      <c r="F26" s="25">
        <v>9.85</v>
      </c>
      <c r="G26" s="30">
        <v>2482.1999999999998</v>
      </c>
    </row>
    <row r="27" spans="1:7" ht="45" x14ac:dyDescent="0.25">
      <c r="A27" s="14">
        <v>24</v>
      </c>
      <c r="B27" s="35" t="s">
        <v>41</v>
      </c>
      <c r="C27" s="22"/>
      <c r="D27" s="23" t="s">
        <v>65</v>
      </c>
      <c r="E27" s="29">
        <v>300</v>
      </c>
      <c r="F27" s="25">
        <v>3.24</v>
      </c>
      <c r="G27" s="30">
        <v>972.00000000000011</v>
      </c>
    </row>
    <row r="28" spans="1:7" ht="45" x14ac:dyDescent="0.25">
      <c r="A28" s="14">
        <v>25</v>
      </c>
      <c r="B28" s="35" t="s">
        <v>42</v>
      </c>
      <c r="C28" s="22"/>
      <c r="D28" s="23" t="s">
        <v>65</v>
      </c>
      <c r="E28" s="29">
        <v>2297</v>
      </c>
      <c r="F28" s="25">
        <v>1.99</v>
      </c>
      <c r="G28" s="30">
        <v>4571.03</v>
      </c>
    </row>
    <row r="29" spans="1:7" ht="45" x14ac:dyDescent="0.25">
      <c r="A29" s="14">
        <v>26</v>
      </c>
      <c r="B29" s="35" t="s">
        <v>44</v>
      </c>
      <c r="C29" s="21" t="s">
        <v>56</v>
      </c>
      <c r="D29" s="23" t="s">
        <v>65</v>
      </c>
      <c r="E29" s="29">
        <v>1080</v>
      </c>
      <c r="F29" s="26">
        <v>25.273399999999999</v>
      </c>
      <c r="G29" s="30">
        <v>27295.271999999997</v>
      </c>
    </row>
    <row r="30" spans="1:7" ht="30" x14ac:dyDescent="0.25">
      <c r="A30" s="14">
        <v>27</v>
      </c>
      <c r="B30" s="35" t="s">
        <v>45</v>
      </c>
      <c r="C30" s="21" t="s">
        <v>57</v>
      </c>
      <c r="D30" s="23" t="s">
        <v>8</v>
      </c>
      <c r="E30" s="29">
        <v>88</v>
      </c>
      <c r="F30" s="27">
        <v>31.885999999999999</v>
      </c>
      <c r="G30" s="30">
        <v>2805.9679999999998</v>
      </c>
    </row>
    <row r="31" spans="1:7" ht="30" x14ac:dyDescent="0.25">
      <c r="A31" s="14">
        <v>28</v>
      </c>
      <c r="B31" s="35" t="s">
        <v>47</v>
      </c>
      <c r="C31" s="21" t="s">
        <v>59</v>
      </c>
      <c r="D31" s="23" t="s">
        <v>64</v>
      </c>
      <c r="E31" s="29">
        <v>20</v>
      </c>
      <c r="F31" s="25">
        <v>38.520000000000003</v>
      </c>
      <c r="G31" s="30">
        <v>770.40000000000009</v>
      </c>
    </row>
    <row r="32" spans="1:7" ht="60" x14ac:dyDescent="0.25">
      <c r="A32" s="14">
        <v>29</v>
      </c>
      <c r="B32" s="35" t="s">
        <v>48</v>
      </c>
      <c r="C32" s="21" t="s">
        <v>60</v>
      </c>
      <c r="D32" s="23" t="s">
        <v>64</v>
      </c>
      <c r="E32" s="29">
        <v>10</v>
      </c>
      <c r="F32" s="25">
        <v>13.89</v>
      </c>
      <c r="G32" s="30">
        <v>138.9</v>
      </c>
    </row>
    <row r="33" spans="1:7" ht="60" x14ac:dyDescent="0.25">
      <c r="A33" s="14">
        <v>30</v>
      </c>
      <c r="B33" s="35" t="s">
        <v>49</v>
      </c>
      <c r="C33" s="21" t="s">
        <v>61</v>
      </c>
      <c r="D33" s="23" t="s">
        <v>67</v>
      </c>
      <c r="E33" s="29">
        <v>88</v>
      </c>
      <c r="F33" s="25">
        <v>44.94</v>
      </c>
      <c r="G33" s="30">
        <v>3954.72</v>
      </c>
    </row>
    <row r="34" spans="1:7" ht="60" x14ac:dyDescent="0.25">
      <c r="A34" s="14">
        <v>31</v>
      </c>
      <c r="B34" s="35" t="s">
        <v>51</v>
      </c>
      <c r="C34" s="21" t="s">
        <v>63</v>
      </c>
      <c r="D34" s="23" t="s">
        <v>65</v>
      </c>
      <c r="E34" s="29">
        <v>602</v>
      </c>
      <c r="F34" s="26">
        <v>8.7899999999999991</v>
      </c>
      <c r="G34" s="30">
        <v>5291.58</v>
      </c>
    </row>
    <row r="35" spans="1:7" ht="45" x14ac:dyDescent="0.25">
      <c r="A35" s="14">
        <v>32</v>
      </c>
      <c r="B35" s="34" t="s">
        <v>14</v>
      </c>
      <c r="C35" s="24" t="s">
        <v>52</v>
      </c>
      <c r="D35" s="24" t="s">
        <v>64</v>
      </c>
      <c r="E35" s="29">
        <v>755</v>
      </c>
      <c r="F35" s="29">
        <v>4.7699999999999996</v>
      </c>
      <c r="G35" s="30">
        <f>E35*F35</f>
        <v>3601.3499999999995</v>
      </c>
    </row>
    <row r="36" spans="1:7" ht="60" x14ac:dyDescent="0.25">
      <c r="A36" s="14">
        <v>33</v>
      </c>
      <c r="B36" s="34" t="s">
        <v>15</v>
      </c>
      <c r="C36" s="24" t="s">
        <v>53</v>
      </c>
      <c r="D36" s="24" t="s">
        <v>64</v>
      </c>
      <c r="E36" s="29">
        <v>217</v>
      </c>
      <c r="F36" s="29">
        <v>24.61</v>
      </c>
      <c r="G36" s="30">
        <f t="shared" ref="G36:G69" si="0">E36*F36</f>
        <v>5340.37</v>
      </c>
    </row>
    <row r="37" spans="1:7" ht="60" x14ac:dyDescent="0.25">
      <c r="A37" s="14">
        <v>34</v>
      </c>
      <c r="B37" s="34" t="s">
        <v>16</v>
      </c>
      <c r="C37" s="24" t="s">
        <v>54</v>
      </c>
      <c r="D37" s="24" t="s">
        <v>64</v>
      </c>
      <c r="E37" s="29">
        <v>195</v>
      </c>
      <c r="F37" s="29">
        <v>26.15</v>
      </c>
      <c r="G37" s="30">
        <f t="shared" si="0"/>
        <v>5099.25</v>
      </c>
    </row>
    <row r="38" spans="1:7" ht="45" x14ac:dyDescent="0.25">
      <c r="A38" s="14">
        <v>35</v>
      </c>
      <c r="B38" s="34" t="s">
        <v>17</v>
      </c>
      <c r="C38" s="24" t="s">
        <v>55</v>
      </c>
      <c r="D38" s="24" t="s">
        <v>64</v>
      </c>
      <c r="E38" s="29">
        <v>191</v>
      </c>
      <c r="F38" s="29">
        <v>4.1623000000000001</v>
      </c>
      <c r="G38" s="30">
        <f t="shared" si="0"/>
        <v>794.99930000000006</v>
      </c>
    </row>
    <row r="39" spans="1:7" ht="60" x14ac:dyDescent="0.25">
      <c r="A39" s="14">
        <v>36</v>
      </c>
      <c r="B39" s="35" t="s">
        <v>18</v>
      </c>
      <c r="C39" s="24"/>
      <c r="D39" s="23" t="s">
        <v>64</v>
      </c>
      <c r="E39" s="29">
        <v>162</v>
      </c>
      <c r="F39" s="25">
        <v>5.14</v>
      </c>
      <c r="G39" s="30">
        <f t="shared" si="0"/>
        <v>832.68</v>
      </c>
    </row>
    <row r="40" spans="1:7" ht="45" x14ac:dyDescent="0.25">
      <c r="A40" s="14">
        <v>37</v>
      </c>
      <c r="B40" s="35" t="s">
        <v>19</v>
      </c>
      <c r="C40" s="24"/>
      <c r="D40" s="23" t="s">
        <v>65</v>
      </c>
      <c r="E40" s="29">
        <v>247</v>
      </c>
      <c r="F40" s="25">
        <v>21.4</v>
      </c>
      <c r="G40" s="30">
        <f t="shared" si="0"/>
        <v>5285.7999999999993</v>
      </c>
    </row>
    <row r="41" spans="1:7" ht="60" x14ac:dyDescent="0.25">
      <c r="A41" s="14">
        <v>38</v>
      </c>
      <c r="B41" s="35" t="s">
        <v>20</v>
      </c>
      <c r="C41" s="24"/>
      <c r="D41" s="23" t="s">
        <v>64</v>
      </c>
      <c r="E41" s="29">
        <v>600</v>
      </c>
      <c r="F41" s="25">
        <v>3.53</v>
      </c>
      <c r="G41" s="30">
        <f t="shared" si="0"/>
        <v>2118</v>
      </c>
    </row>
    <row r="42" spans="1:7" ht="30" x14ac:dyDescent="0.25">
      <c r="A42" s="14">
        <v>39</v>
      </c>
      <c r="B42" s="35" t="s">
        <v>22</v>
      </c>
      <c r="C42" s="24"/>
      <c r="D42" s="23" t="s">
        <v>9</v>
      </c>
      <c r="E42" s="29">
        <v>115</v>
      </c>
      <c r="F42" s="27">
        <v>229.83600000000001</v>
      </c>
      <c r="G42" s="30">
        <f t="shared" si="0"/>
        <v>26431.140000000003</v>
      </c>
    </row>
    <row r="43" spans="1:7" ht="30" x14ac:dyDescent="0.25">
      <c r="A43" s="14">
        <v>40</v>
      </c>
      <c r="B43" s="35" t="s">
        <v>23</v>
      </c>
      <c r="C43" s="24"/>
      <c r="D43" s="23" t="s">
        <v>65</v>
      </c>
      <c r="E43" s="29">
        <v>100</v>
      </c>
      <c r="F43" s="25">
        <v>17</v>
      </c>
      <c r="G43" s="30">
        <f t="shared" si="0"/>
        <v>1700</v>
      </c>
    </row>
    <row r="44" spans="1:7" ht="60" x14ac:dyDescent="0.25">
      <c r="A44" s="14">
        <v>41</v>
      </c>
      <c r="B44" s="35" t="s">
        <v>24</v>
      </c>
      <c r="C44" s="24"/>
      <c r="D44" s="23" t="s">
        <v>64</v>
      </c>
      <c r="E44" s="29">
        <v>230</v>
      </c>
      <c r="F44" s="25">
        <v>2.68</v>
      </c>
      <c r="G44" s="30">
        <f t="shared" si="0"/>
        <v>616.40000000000009</v>
      </c>
    </row>
    <row r="45" spans="1:7" ht="30" x14ac:dyDescent="0.25">
      <c r="A45" s="14">
        <v>42</v>
      </c>
      <c r="B45" s="35" t="s">
        <v>25</v>
      </c>
      <c r="C45" s="24"/>
      <c r="D45" s="23" t="s">
        <v>64</v>
      </c>
      <c r="E45" s="29">
        <v>50</v>
      </c>
      <c r="F45" s="25">
        <v>38.520000000000003</v>
      </c>
      <c r="G45" s="30">
        <f t="shared" si="0"/>
        <v>1926.0000000000002</v>
      </c>
    </row>
    <row r="46" spans="1:7" ht="45" x14ac:dyDescent="0.25">
      <c r="A46" s="14">
        <v>43</v>
      </c>
      <c r="B46" s="35" t="s">
        <v>7</v>
      </c>
      <c r="C46" s="24"/>
      <c r="D46" s="23" t="s">
        <v>67</v>
      </c>
      <c r="E46" s="29">
        <v>215</v>
      </c>
      <c r="F46" s="25">
        <v>92.76</v>
      </c>
      <c r="G46" s="30">
        <f t="shared" si="0"/>
        <v>19943.400000000001</v>
      </c>
    </row>
    <row r="47" spans="1:7" ht="30" x14ac:dyDescent="0.25">
      <c r="A47" s="14">
        <v>44</v>
      </c>
      <c r="B47" s="35" t="s">
        <v>6</v>
      </c>
      <c r="C47" s="24"/>
      <c r="D47" s="23" t="s">
        <v>65</v>
      </c>
      <c r="E47" s="29">
        <v>964</v>
      </c>
      <c r="F47" s="25">
        <v>21.95</v>
      </c>
      <c r="G47" s="30">
        <f t="shared" si="0"/>
        <v>21159.8</v>
      </c>
    </row>
    <row r="48" spans="1:7" ht="75" x14ac:dyDescent="0.25">
      <c r="A48" s="14">
        <v>45</v>
      </c>
      <c r="B48" s="35" t="s">
        <v>26</v>
      </c>
      <c r="C48" s="24"/>
      <c r="D48" s="23" t="s">
        <v>64</v>
      </c>
      <c r="E48" s="29">
        <v>459</v>
      </c>
      <c r="F48" s="26">
        <v>16.552900000000001</v>
      </c>
      <c r="G48" s="30">
        <f t="shared" si="0"/>
        <v>7597.7811000000002</v>
      </c>
    </row>
    <row r="49" spans="1:7" ht="45" x14ac:dyDescent="0.25">
      <c r="A49" s="14">
        <v>46</v>
      </c>
      <c r="B49" s="35" t="s">
        <v>27</v>
      </c>
      <c r="C49" s="24"/>
      <c r="D49" s="23" t="s">
        <v>65</v>
      </c>
      <c r="E49" s="29">
        <v>50</v>
      </c>
      <c r="F49" s="25">
        <v>103.9</v>
      </c>
      <c r="G49" s="30">
        <f t="shared" si="0"/>
        <v>5195</v>
      </c>
    </row>
    <row r="50" spans="1:7" ht="60" x14ac:dyDescent="0.25">
      <c r="A50" s="14">
        <v>47</v>
      </c>
      <c r="B50" s="35" t="s">
        <v>28</v>
      </c>
      <c r="C50" s="24"/>
      <c r="D50" s="23" t="s">
        <v>64</v>
      </c>
      <c r="E50" s="29">
        <v>212</v>
      </c>
      <c r="F50" s="25">
        <v>3.53</v>
      </c>
      <c r="G50" s="30">
        <f t="shared" si="0"/>
        <v>748.36</v>
      </c>
    </row>
    <row r="51" spans="1:7" ht="45" x14ac:dyDescent="0.25">
      <c r="A51" s="14">
        <v>48</v>
      </c>
      <c r="B51" s="35" t="s">
        <v>29</v>
      </c>
      <c r="C51" s="24"/>
      <c r="D51" s="23" t="s">
        <v>68</v>
      </c>
      <c r="E51" s="29">
        <v>50</v>
      </c>
      <c r="F51" s="25">
        <v>14.98</v>
      </c>
      <c r="G51" s="30">
        <f t="shared" si="0"/>
        <v>749</v>
      </c>
    </row>
    <row r="52" spans="1:7" ht="45" x14ac:dyDescent="0.25">
      <c r="A52" s="14">
        <v>49</v>
      </c>
      <c r="B52" s="35" t="s">
        <v>30</v>
      </c>
      <c r="C52" s="24"/>
      <c r="D52" s="23" t="s">
        <v>64</v>
      </c>
      <c r="E52" s="29">
        <v>90</v>
      </c>
      <c r="F52" s="25">
        <v>44.94</v>
      </c>
      <c r="G52" s="30">
        <f t="shared" si="0"/>
        <v>4044.6</v>
      </c>
    </row>
    <row r="53" spans="1:7" ht="60" x14ac:dyDescent="0.25">
      <c r="A53" s="14">
        <v>50</v>
      </c>
      <c r="B53" s="35" t="s">
        <v>31</v>
      </c>
      <c r="C53" s="24"/>
      <c r="D53" s="23" t="s">
        <v>64</v>
      </c>
      <c r="E53" s="29">
        <v>35</v>
      </c>
      <c r="F53" s="26">
        <v>49.605200000000004</v>
      </c>
      <c r="G53" s="30">
        <f t="shared" si="0"/>
        <v>1736.182</v>
      </c>
    </row>
    <row r="54" spans="1:7" ht="45" x14ac:dyDescent="0.25">
      <c r="A54" s="14">
        <v>51</v>
      </c>
      <c r="B54" s="35" t="s">
        <v>32</v>
      </c>
      <c r="C54" s="24"/>
      <c r="D54" s="23" t="s">
        <v>65</v>
      </c>
      <c r="E54" s="29">
        <v>200</v>
      </c>
      <c r="F54" s="25">
        <v>4.8600000000000003</v>
      </c>
      <c r="G54" s="30">
        <f t="shared" si="0"/>
        <v>972.00000000000011</v>
      </c>
    </row>
    <row r="55" spans="1:7" ht="45" x14ac:dyDescent="0.25">
      <c r="A55" s="14">
        <v>52</v>
      </c>
      <c r="B55" s="35" t="s">
        <v>33</v>
      </c>
      <c r="C55" s="24"/>
      <c r="D55" s="23" t="s">
        <v>66</v>
      </c>
      <c r="E55" s="29">
        <v>20</v>
      </c>
      <c r="F55" s="26">
        <v>668.4932</v>
      </c>
      <c r="G55" s="30">
        <f t="shared" si="0"/>
        <v>13369.864</v>
      </c>
    </row>
    <row r="56" spans="1:7" ht="45" x14ac:dyDescent="0.25">
      <c r="A56" s="14">
        <v>53</v>
      </c>
      <c r="B56" s="35" t="s">
        <v>34</v>
      </c>
      <c r="C56" s="24"/>
      <c r="D56" s="23" t="s">
        <v>66</v>
      </c>
      <c r="E56" s="29">
        <v>20</v>
      </c>
      <c r="F56" s="26">
        <v>640.71600000000001</v>
      </c>
      <c r="G56" s="30">
        <f t="shared" si="0"/>
        <v>12814.32</v>
      </c>
    </row>
    <row r="57" spans="1:7" ht="60" x14ac:dyDescent="0.25">
      <c r="A57" s="14">
        <v>54</v>
      </c>
      <c r="B57" s="35" t="s">
        <v>35</v>
      </c>
      <c r="C57" s="24"/>
      <c r="D57" s="23" t="s">
        <v>69</v>
      </c>
      <c r="E57" s="29">
        <v>2110</v>
      </c>
      <c r="F57" s="25">
        <v>9.35</v>
      </c>
      <c r="G57" s="30">
        <f t="shared" si="0"/>
        <v>19728.5</v>
      </c>
    </row>
    <row r="58" spans="1:7" ht="30" x14ac:dyDescent="0.25">
      <c r="A58" s="14">
        <v>55</v>
      </c>
      <c r="B58" s="35" t="s">
        <v>36</v>
      </c>
      <c r="C58" s="24"/>
      <c r="D58" s="23" t="s">
        <v>69</v>
      </c>
      <c r="E58" s="31">
        <v>5737</v>
      </c>
      <c r="F58" s="25">
        <v>6.9</v>
      </c>
      <c r="G58" s="30">
        <f t="shared" si="0"/>
        <v>39585.300000000003</v>
      </c>
    </row>
    <row r="59" spans="1:7" ht="45" x14ac:dyDescent="0.25">
      <c r="A59" s="14">
        <v>56</v>
      </c>
      <c r="B59" s="35" t="s">
        <v>37</v>
      </c>
      <c r="C59" s="24"/>
      <c r="D59" s="23" t="s">
        <v>66</v>
      </c>
      <c r="E59" s="29">
        <v>17</v>
      </c>
      <c r="F59" s="25">
        <v>131.25</v>
      </c>
      <c r="G59" s="30">
        <f t="shared" si="0"/>
        <v>2231.25</v>
      </c>
    </row>
    <row r="60" spans="1:7" ht="45" x14ac:dyDescent="0.25">
      <c r="A60" s="14">
        <v>57</v>
      </c>
      <c r="B60" s="35" t="s">
        <v>40</v>
      </c>
      <c r="C60" s="24"/>
      <c r="D60" s="23" t="s">
        <v>65</v>
      </c>
      <c r="E60" s="29">
        <v>265</v>
      </c>
      <c r="F60" s="25">
        <v>9.85</v>
      </c>
      <c r="G60" s="30">
        <f t="shared" si="0"/>
        <v>2610.25</v>
      </c>
    </row>
    <row r="61" spans="1:7" ht="45" x14ac:dyDescent="0.25">
      <c r="A61" s="14">
        <v>58</v>
      </c>
      <c r="B61" s="35" t="s">
        <v>42</v>
      </c>
      <c r="C61" s="24"/>
      <c r="D61" s="23" t="s">
        <v>65</v>
      </c>
      <c r="E61" s="29">
        <v>12503</v>
      </c>
      <c r="F61" s="25">
        <v>1.99</v>
      </c>
      <c r="G61" s="30">
        <f t="shared" si="0"/>
        <v>24880.97</v>
      </c>
    </row>
    <row r="62" spans="1:7" ht="30" x14ac:dyDescent="0.25">
      <c r="A62" s="14">
        <v>59</v>
      </c>
      <c r="B62" s="35" t="s">
        <v>43</v>
      </c>
      <c r="C62" s="21" t="s">
        <v>56</v>
      </c>
      <c r="D62" s="23" t="s">
        <v>65</v>
      </c>
      <c r="E62" s="29">
        <v>120</v>
      </c>
      <c r="F62" s="26">
        <v>15.5</v>
      </c>
      <c r="G62" s="30">
        <f t="shared" si="0"/>
        <v>1860</v>
      </c>
    </row>
    <row r="63" spans="1:7" ht="60" x14ac:dyDescent="0.25">
      <c r="A63" s="14">
        <v>60</v>
      </c>
      <c r="B63" s="35" t="s">
        <v>44</v>
      </c>
      <c r="C63" s="21" t="s">
        <v>56</v>
      </c>
      <c r="D63" s="23" t="s">
        <v>65</v>
      </c>
      <c r="E63" s="29">
        <v>1484</v>
      </c>
      <c r="F63" s="26">
        <v>25.273399999999999</v>
      </c>
      <c r="G63" s="30">
        <f t="shared" si="0"/>
        <v>37505.725599999998</v>
      </c>
    </row>
    <row r="64" spans="1:7" ht="30" x14ac:dyDescent="0.25">
      <c r="A64" s="14">
        <v>61</v>
      </c>
      <c r="B64" s="35" t="s">
        <v>45</v>
      </c>
      <c r="C64" s="21" t="s">
        <v>57</v>
      </c>
      <c r="D64" s="23" t="s">
        <v>8</v>
      </c>
      <c r="E64" s="29">
        <v>152</v>
      </c>
      <c r="F64" s="27">
        <v>31.885999999999999</v>
      </c>
      <c r="G64" s="30">
        <f t="shared" si="0"/>
        <v>4846.6719999999996</v>
      </c>
    </row>
    <row r="65" spans="1:7" ht="60" x14ac:dyDescent="0.25">
      <c r="A65" s="14">
        <v>62</v>
      </c>
      <c r="B65" s="35" t="s">
        <v>46</v>
      </c>
      <c r="C65" s="21" t="s">
        <v>58</v>
      </c>
      <c r="D65" s="23" t="s">
        <v>64</v>
      </c>
      <c r="E65" s="29">
        <v>80</v>
      </c>
      <c r="F65" s="28">
        <v>30.199680000000001</v>
      </c>
      <c r="G65" s="30">
        <f t="shared" si="0"/>
        <v>2415.9744000000001</v>
      </c>
    </row>
    <row r="66" spans="1:7" ht="30" x14ac:dyDescent="0.25">
      <c r="A66" s="14">
        <v>63</v>
      </c>
      <c r="B66" s="35" t="s">
        <v>47</v>
      </c>
      <c r="C66" s="21" t="s">
        <v>59</v>
      </c>
      <c r="D66" s="23" t="s">
        <v>64</v>
      </c>
      <c r="E66" s="29">
        <v>20</v>
      </c>
      <c r="F66" s="25">
        <v>38.520000000000003</v>
      </c>
      <c r="G66" s="30">
        <f t="shared" si="0"/>
        <v>770.40000000000009</v>
      </c>
    </row>
    <row r="67" spans="1:7" ht="60" x14ac:dyDescent="0.25">
      <c r="A67" s="14">
        <v>64</v>
      </c>
      <c r="B67" s="35" t="s">
        <v>49</v>
      </c>
      <c r="C67" s="21" t="s">
        <v>61</v>
      </c>
      <c r="D67" s="23" t="s">
        <v>67</v>
      </c>
      <c r="E67" s="29">
        <v>44</v>
      </c>
      <c r="F67" s="25">
        <v>44.94</v>
      </c>
      <c r="G67" s="30">
        <f t="shared" si="0"/>
        <v>1977.36</v>
      </c>
    </row>
    <row r="68" spans="1:7" ht="45" x14ac:dyDescent="0.25">
      <c r="A68" s="14">
        <v>65</v>
      </c>
      <c r="B68" s="35" t="s">
        <v>50</v>
      </c>
      <c r="C68" s="21" t="s">
        <v>62</v>
      </c>
      <c r="D68" s="23" t="s">
        <v>66</v>
      </c>
      <c r="E68" s="29">
        <v>9</v>
      </c>
      <c r="F68" s="26">
        <v>301.77210000000002</v>
      </c>
      <c r="G68" s="30">
        <f t="shared" si="0"/>
        <v>2715.9489000000003</v>
      </c>
    </row>
    <row r="69" spans="1:7" ht="60" x14ac:dyDescent="0.25">
      <c r="A69" s="14">
        <v>66</v>
      </c>
      <c r="B69" s="35" t="s">
        <v>51</v>
      </c>
      <c r="C69" s="21" t="s">
        <v>63</v>
      </c>
      <c r="D69" s="23" t="s">
        <v>65</v>
      </c>
      <c r="E69" s="29">
        <v>5180</v>
      </c>
      <c r="F69" s="26">
        <v>8.7899999999999991</v>
      </c>
      <c r="G69" s="30">
        <f t="shared" si="0"/>
        <v>45532.2</v>
      </c>
    </row>
    <row r="70" spans="1:7" hidden="1" x14ac:dyDescent="0.25">
      <c r="A70" s="14">
        <v>107</v>
      </c>
      <c r="G70" s="5"/>
    </row>
    <row r="71" spans="1:7" hidden="1" x14ac:dyDescent="0.25">
      <c r="A71" s="14">
        <v>108</v>
      </c>
      <c r="G71" s="5"/>
    </row>
    <row r="72" spans="1:7" x14ac:dyDescent="0.25">
      <c r="A72" s="7"/>
      <c r="B72" s="36" t="s">
        <v>11</v>
      </c>
      <c r="C72" s="7"/>
      <c r="D72" s="8"/>
      <c r="E72" s="9"/>
      <c r="F72" s="9"/>
      <c r="G72" s="9">
        <f>SUM(G4:G71)</f>
        <v>424850.66259999998</v>
      </c>
    </row>
    <row r="73" spans="1:7" x14ac:dyDescent="0.25">
      <c r="B73" s="11"/>
      <c r="C73" s="10"/>
      <c r="D73" s="12"/>
      <c r="E73" s="13"/>
      <c r="F73" s="13"/>
      <c r="G73" s="13"/>
    </row>
    <row r="74" spans="1:7" ht="42.75" x14ac:dyDescent="0.25">
      <c r="B74" s="17" t="s">
        <v>13</v>
      </c>
      <c r="C74" s="18"/>
      <c r="D74" s="19"/>
      <c r="E74" s="20"/>
      <c r="F74" s="40" t="s">
        <v>12</v>
      </c>
      <c r="G74" s="41"/>
    </row>
    <row r="82" spans="2:2" x14ac:dyDescent="0.25">
      <c r="B82" t="s">
        <v>10</v>
      </c>
    </row>
  </sheetData>
  <mergeCells count="3">
    <mergeCell ref="D1:G1"/>
    <mergeCell ref="F74:G74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2024-02-05T12:40:36Z</dcterms:modified>
</cp:coreProperties>
</file>