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E401E955-EA00-442B-BBDF-00C9E424AA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33" i="1" l="1"/>
  <c r="G32" i="1" l="1"/>
  <c r="G31" i="1"/>
</calcChain>
</file>

<file path=xl/sharedStrings.xml><?xml version="1.0" encoding="utf-8"?>
<sst xmlns="http://schemas.openxmlformats.org/spreadsheetml/2006/main" count="99" uniqueCount="62">
  <si>
    <t>Торгівельна назва</t>
  </si>
  <si>
    <t>Міжнародна назва</t>
  </si>
  <si>
    <t>Кількість одиниць</t>
  </si>
  <si>
    <t>Сума, грн</t>
  </si>
  <si>
    <t>Ціна, грн</t>
  </si>
  <si>
    <t>амп</t>
  </si>
  <si>
    <t xml:space="preserve">Фентаніл, розчин для ін'єкцій 0,05 мг/мл по 2 мл в ампулах, No 100 (5х20) у блістерах / </t>
  </si>
  <si>
    <t xml:space="preserve">Трамадол-М, 50 мг / мл по 2 мл No5х2   / </t>
  </si>
  <si>
    <t xml:space="preserve"> </t>
  </si>
  <si>
    <t>Meropenem</t>
  </si>
  <si>
    <t>Paracetamol</t>
  </si>
  <si>
    <t>Fentanyl</t>
  </si>
  <si>
    <t>Tramadol</t>
  </si>
  <si>
    <t>Всього</t>
  </si>
  <si>
    <t>Ірина РЕВУН</t>
  </si>
  <si>
    <t>Начальник Управління бухгалтерського обліку та звітності - головний бухгалтер</t>
  </si>
  <si>
    <t>Перелік лікарських засобів, імунобіологічних препаратів ( вакцин), медичних виробів допоміжних засобів до них розподілених МОЗ до Луганської  обласної  військової адміністрації що пропонуються до списання</t>
  </si>
  <si>
    <t>ОМЕПРОЗОЛ - Дарниця капсули по 20 мг №30</t>
  </si>
  <si>
    <t>Omeprazole</t>
  </si>
  <si>
    <t>РАНІТИДИН - Дарниця таблетки , вкриті плівкою оболонкою, по 150 мг №20</t>
  </si>
  <si>
    <t>Ranitidine</t>
  </si>
  <si>
    <t>МЕРОПЕНЕМ  порошок для розчину для ін'єкцій по 1.0 г. 1 флакон з порошком у пачці з картону</t>
  </si>
  <si>
    <t>МЕРОПЕНЕМ - Дарниця порошок для розчину для ін'єкцій по 1.0 г. 1 флакон з порошком у пачці з картону</t>
  </si>
  <si>
    <t>ЕНАЛАПРИЛ - Дарниця таблетки по 10 мг №20</t>
  </si>
  <si>
    <t>Enalapril</t>
  </si>
  <si>
    <t>КАРДІО-ДАР таблетки, вкриті плівковою оболонкою, по 75 мг. №100</t>
  </si>
  <si>
    <t>Acetylsalicylic acid</t>
  </si>
  <si>
    <t>КАРБАМАЗЕПІН Дарниця таблетки по 200 мг №50</t>
  </si>
  <si>
    <t>Carbamazepine</t>
  </si>
  <si>
    <t>ЕПІЛЕПТАЛ таблетки по 50 мг №30</t>
  </si>
  <si>
    <t>Lamotrigine</t>
  </si>
  <si>
    <t>АЗАЛЕПТОЛ таблетки по 100 мг №50</t>
  </si>
  <si>
    <t>Clozapine</t>
  </si>
  <si>
    <t>ДРОТАВЕРИН таблетки по 40 мг №30</t>
  </si>
  <si>
    <t>Drotaverine</t>
  </si>
  <si>
    <t>ЛОРАТАДИН Дарниця таблетки по 10 мг №10</t>
  </si>
  <si>
    <t>Loratadine</t>
  </si>
  <si>
    <t>ЦЕФРИАКСОН порошок для розчину для ін'єкцій по 1 г по 1 флаконі з порошком в блістері по 1 блістеру у пачці</t>
  </si>
  <si>
    <t>Cefriaxone</t>
  </si>
  <si>
    <t>НЕЙРИСПІН - ЗДОРОВ'Я таблетки вкриті плівковою оболонкою по 2 мг по 10 таблеток у блістері по 2 блістери у картонній коробці</t>
  </si>
  <si>
    <t>Risperidone</t>
  </si>
  <si>
    <t>ВАЗОСТАТ - ЗДОРОВ'Я таблетки, вкриті плівковою оболонкою, по 20 мг №30</t>
  </si>
  <si>
    <t>Simvastatin</t>
  </si>
  <si>
    <t>ДІАГЛІЗИД таблетки з модифікованим вивільненням по 60 мг №30</t>
  </si>
  <si>
    <t>Gliclazide</t>
  </si>
  <si>
    <t>НІТРОГЛІЦЕРИН - ЗДОРОВ'Я таблетки сублінгвальні по 0,5 мг №40</t>
  </si>
  <si>
    <t>Glyceryl trinitrate</t>
  </si>
  <si>
    <t>ЛОПЕРАМІД - ЗДОРОВ'Я таблетки по 2 мг №20</t>
  </si>
  <si>
    <t>Loperamide</t>
  </si>
  <si>
    <t>АМІТРИПТИЛІН таблетки по 25 мг №50</t>
  </si>
  <si>
    <t>Amitriptyline</t>
  </si>
  <si>
    <t>ВАНКОМІЦИН порошок для розчину для ін'єкцій по 1 г у флаконі; по 50 флаконів у коробці з картону</t>
  </si>
  <si>
    <t>Vancomycin</t>
  </si>
  <si>
    <t>ЦЕФЕПІН порошок для розчину для ін'єкцій/інфузій, по 1 г у флаконі; по 50 флаконів у коробці з картону</t>
  </si>
  <si>
    <t>Cefepime</t>
  </si>
  <si>
    <t>МЕРОПЕНЕМ порошок для розчину для ін'єкцій по 1 г у флаконі; по 50 флаконів у картонній пачці</t>
  </si>
  <si>
    <t>табл.</t>
  </si>
  <si>
    <t>фл.</t>
  </si>
  <si>
    <t>шт.</t>
  </si>
  <si>
    <t>ПАРАЦЕТАМОЛ+B6:G18+B6:G12 - Дарниця таблетки по 500 мг №10</t>
  </si>
  <si>
    <t>Одиниця виміру</t>
  </si>
  <si>
    <r>
      <rPr>
        <sz val="9"/>
        <color theme="1"/>
        <rFont val="Times New Roman"/>
        <family val="1"/>
        <charset val="204"/>
      </rPr>
      <t xml:space="preserve">Додаток 4                                                                                                             до наказу  Міністерства охорони  здоров'я  України "Про списання з обліку лікарських засобів, імунобіологічних препаратів (вакцин),  медичних виробів, допоміжних засобів до них, розподілених Міністерством охорони здоров'я України до військових адміністрацій в умовах воєнного стану"                                          від______________№_________________      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</si>
</sst>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8" fillId="0" borderId="0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wrapText="1"/>
    </xf>
    <xf numFmtId="0" fontId="9" fillId="0" borderId="4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2">
    <cellStyle name="Звичайни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A19" workbookViewId="0">
      <selection activeCell="M47" sqref="M47"/>
    </sheetView>
  </sheetViews>
  <sheetFormatPr defaultRowHeight="15" x14ac:dyDescent="0.25"/>
  <cols>
    <col min="1" max="1" width="5.28515625" customWidth="1"/>
    <col min="2" max="2" width="40.7109375" customWidth="1"/>
    <col min="3" max="3" width="27.7109375" customWidth="1"/>
    <col min="4" max="4" width="15.28515625" style="4" customWidth="1"/>
    <col min="5" max="5" width="11.42578125" customWidth="1"/>
    <col min="6" max="6" width="11.85546875" customWidth="1"/>
    <col min="7" max="7" width="12.7109375" customWidth="1"/>
  </cols>
  <sheetData>
    <row r="1" spans="1:8" ht="84.6" customHeight="1" x14ac:dyDescent="0.25">
      <c r="D1" s="39" t="s">
        <v>61</v>
      </c>
      <c r="E1" s="39"/>
      <c r="F1" s="39"/>
      <c r="G1" s="39"/>
    </row>
    <row r="2" spans="1:8" ht="78" customHeight="1" x14ac:dyDescent="0.25">
      <c r="A2" s="38" t="s">
        <v>16</v>
      </c>
      <c r="B2" s="38"/>
      <c r="C2" s="38"/>
      <c r="D2" s="38"/>
      <c r="E2" s="38"/>
      <c r="F2" s="38"/>
      <c r="G2" s="38"/>
    </row>
    <row r="3" spans="1:8" ht="39" customHeight="1" x14ac:dyDescent="0.25">
      <c r="A3" s="28"/>
      <c r="B3" s="18" t="s">
        <v>0</v>
      </c>
      <c r="C3" s="8" t="s">
        <v>1</v>
      </c>
      <c r="D3" s="28" t="s">
        <v>60</v>
      </c>
      <c r="E3" s="18" t="s">
        <v>2</v>
      </c>
      <c r="F3" s="19" t="s">
        <v>4</v>
      </c>
      <c r="G3" s="19" t="s">
        <v>3</v>
      </c>
    </row>
    <row r="4" spans="1:8" ht="31.9" customHeight="1" x14ac:dyDescent="0.25">
      <c r="A4" s="17">
        <v>1</v>
      </c>
      <c r="B4" s="27" t="s">
        <v>59</v>
      </c>
      <c r="C4" s="25" t="s">
        <v>10</v>
      </c>
      <c r="D4" s="26" t="s">
        <v>56</v>
      </c>
      <c r="E4" s="30">
        <v>150000</v>
      </c>
      <c r="F4" s="30">
        <v>1.87</v>
      </c>
      <c r="G4" s="31">
        <v>280500</v>
      </c>
      <c r="H4" s="1"/>
    </row>
    <row r="5" spans="1:8" ht="31.5" x14ac:dyDescent="0.25">
      <c r="A5" s="17">
        <v>2</v>
      </c>
      <c r="B5" s="27" t="s">
        <v>17</v>
      </c>
      <c r="C5" s="25" t="s">
        <v>18</v>
      </c>
      <c r="D5" s="26" t="s">
        <v>56</v>
      </c>
      <c r="E5" s="32">
        <v>150000</v>
      </c>
      <c r="F5" s="32">
        <v>2.69</v>
      </c>
      <c r="G5" s="33">
        <v>403500</v>
      </c>
      <c r="H5" s="1"/>
    </row>
    <row r="6" spans="1:8" ht="33.6" customHeight="1" x14ac:dyDescent="0.25">
      <c r="A6" s="17">
        <v>3</v>
      </c>
      <c r="B6" s="27" t="s">
        <v>19</v>
      </c>
      <c r="C6" s="25" t="s">
        <v>20</v>
      </c>
      <c r="D6" s="26" t="s">
        <v>56</v>
      </c>
      <c r="E6" s="32">
        <v>150000</v>
      </c>
      <c r="F6" s="32">
        <v>1.07</v>
      </c>
      <c r="G6" s="33">
        <v>160500</v>
      </c>
      <c r="H6" s="3"/>
    </row>
    <row r="7" spans="1:8" ht="55.15" customHeight="1" x14ac:dyDescent="0.25">
      <c r="A7" s="17">
        <v>4</v>
      </c>
      <c r="B7" s="27" t="s">
        <v>21</v>
      </c>
      <c r="C7" s="25" t="s">
        <v>9</v>
      </c>
      <c r="D7" s="26" t="s">
        <v>57</v>
      </c>
      <c r="E7" s="32">
        <v>1705</v>
      </c>
      <c r="F7" s="33">
        <v>292.10000000000002</v>
      </c>
      <c r="G7" s="33">
        <v>498030.5</v>
      </c>
      <c r="H7" s="2"/>
    </row>
    <row r="8" spans="1:8" ht="49.9" customHeight="1" x14ac:dyDescent="0.25">
      <c r="A8" s="17">
        <v>5</v>
      </c>
      <c r="B8" s="27" t="s">
        <v>21</v>
      </c>
      <c r="C8" s="25" t="s">
        <v>9</v>
      </c>
      <c r="D8" s="26" t="s">
        <v>57</v>
      </c>
      <c r="E8" s="32">
        <v>9805</v>
      </c>
      <c r="F8" s="33">
        <v>292.10000000000002</v>
      </c>
      <c r="G8" s="33">
        <v>2864040.5</v>
      </c>
      <c r="H8" s="3"/>
    </row>
    <row r="9" spans="1:8" ht="47.25" x14ac:dyDescent="0.25">
      <c r="A9" s="17">
        <v>6</v>
      </c>
      <c r="B9" s="27" t="s">
        <v>22</v>
      </c>
      <c r="C9" s="25" t="s">
        <v>9</v>
      </c>
      <c r="D9" s="26" t="s">
        <v>57</v>
      </c>
      <c r="E9" s="32">
        <v>1940</v>
      </c>
      <c r="F9" s="33">
        <v>292.10000000000002</v>
      </c>
      <c r="G9" s="33">
        <v>566674</v>
      </c>
      <c r="H9" s="1"/>
    </row>
    <row r="10" spans="1:8" ht="31.5" x14ac:dyDescent="0.25">
      <c r="A10" s="17">
        <v>7</v>
      </c>
      <c r="B10" s="24" t="s">
        <v>23</v>
      </c>
      <c r="C10" s="25" t="s">
        <v>24</v>
      </c>
      <c r="D10" s="26" t="s">
        <v>56</v>
      </c>
      <c r="E10" s="32">
        <v>40000</v>
      </c>
      <c r="F10" s="32">
        <v>0.51359999999999995</v>
      </c>
      <c r="G10" s="33">
        <v>20544</v>
      </c>
    </row>
    <row r="11" spans="1:8" ht="31.5" x14ac:dyDescent="0.25">
      <c r="A11" s="17">
        <v>8</v>
      </c>
      <c r="B11" s="24" t="s">
        <v>25</v>
      </c>
      <c r="C11" s="25" t="s">
        <v>26</v>
      </c>
      <c r="D11" s="26" t="s">
        <v>56</v>
      </c>
      <c r="E11" s="32">
        <v>50000</v>
      </c>
      <c r="F11" s="32">
        <v>0.87739999999999996</v>
      </c>
      <c r="G11" s="33">
        <v>43870</v>
      </c>
    </row>
    <row r="12" spans="1:8" ht="31.5" x14ac:dyDescent="0.25">
      <c r="A12" s="17">
        <v>9</v>
      </c>
      <c r="B12" s="24" t="s">
        <v>27</v>
      </c>
      <c r="C12" s="25" t="s">
        <v>28</v>
      </c>
      <c r="D12" s="26" t="s">
        <v>56</v>
      </c>
      <c r="E12" s="34">
        <v>40000</v>
      </c>
      <c r="F12" s="32">
        <v>1.1877</v>
      </c>
      <c r="G12" s="33">
        <v>47508</v>
      </c>
    </row>
    <row r="13" spans="1:8" ht="15.75" x14ac:dyDescent="0.25">
      <c r="A13" s="17">
        <v>10</v>
      </c>
      <c r="B13" s="24" t="s">
        <v>29</v>
      </c>
      <c r="C13" s="25" t="s">
        <v>30</v>
      </c>
      <c r="D13" s="26" t="s">
        <v>56</v>
      </c>
      <c r="E13" s="32">
        <v>20000</v>
      </c>
      <c r="F13" s="32">
        <v>4.5046999999999997</v>
      </c>
      <c r="G13" s="33">
        <v>90094</v>
      </c>
    </row>
    <row r="14" spans="1:8" ht="15.75" x14ac:dyDescent="0.25">
      <c r="A14" s="17">
        <v>11</v>
      </c>
      <c r="B14" s="24" t="s">
        <v>31</v>
      </c>
      <c r="C14" s="25" t="s">
        <v>32</v>
      </c>
      <c r="D14" s="26" t="s">
        <v>56</v>
      </c>
      <c r="E14" s="32">
        <v>5000</v>
      </c>
      <c r="F14" s="32">
        <v>1.4659</v>
      </c>
      <c r="G14" s="33">
        <v>7329.5</v>
      </c>
    </row>
    <row r="15" spans="1:8" ht="15.75" x14ac:dyDescent="0.25">
      <c r="A15" s="17">
        <v>12</v>
      </c>
      <c r="B15" s="24" t="s">
        <v>33</v>
      </c>
      <c r="C15" s="25" t="s">
        <v>34</v>
      </c>
      <c r="D15" s="26" t="s">
        <v>56</v>
      </c>
      <c r="E15" s="32">
        <v>100000</v>
      </c>
      <c r="F15" s="32">
        <v>1.2091000000000001</v>
      </c>
      <c r="G15" s="33">
        <v>120910</v>
      </c>
    </row>
    <row r="16" spans="1:8" ht="48" customHeight="1" x14ac:dyDescent="0.25">
      <c r="A16" s="17">
        <v>13</v>
      </c>
      <c r="B16" s="24" t="s">
        <v>35</v>
      </c>
      <c r="C16" s="25" t="s">
        <v>36</v>
      </c>
      <c r="D16" s="26" t="s">
        <v>56</v>
      </c>
      <c r="E16" s="32">
        <v>10000</v>
      </c>
      <c r="F16" s="33">
        <v>1.498</v>
      </c>
      <c r="G16" s="33">
        <v>14980</v>
      </c>
    </row>
    <row r="17" spans="1:7" ht="63" x14ac:dyDescent="0.25">
      <c r="A17" s="17">
        <v>14</v>
      </c>
      <c r="B17" s="24" t="s">
        <v>37</v>
      </c>
      <c r="C17" s="25" t="s">
        <v>38</v>
      </c>
      <c r="D17" s="26" t="s">
        <v>58</v>
      </c>
      <c r="E17" s="32">
        <v>4120</v>
      </c>
      <c r="F17" s="33">
        <v>24.2</v>
      </c>
      <c r="G17" s="33">
        <v>99704</v>
      </c>
    </row>
    <row r="18" spans="1:7" ht="63" x14ac:dyDescent="0.25">
      <c r="A18" s="17">
        <v>15</v>
      </c>
      <c r="B18" s="24" t="s">
        <v>37</v>
      </c>
      <c r="C18" s="25" t="s">
        <v>38</v>
      </c>
      <c r="D18" s="26" t="s">
        <v>58</v>
      </c>
      <c r="E18" s="32">
        <v>15880</v>
      </c>
      <c r="F18" s="33">
        <v>24.2</v>
      </c>
      <c r="G18" s="33">
        <v>384296</v>
      </c>
    </row>
    <row r="19" spans="1:7" ht="63" x14ac:dyDescent="0.25">
      <c r="A19" s="17">
        <v>16</v>
      </c>
      <c r="B19" s="24" t="s">
        <v>39</v>
      </c>
      <c r="C19" s="25" t="s">
        <v>40</v>
      </c>
      <c r="D19" s="26" t="s">
        <v>56</v>
      </c>
      <c r="E19" s="32">
        <v>20000</v>
      </c>
      <c r="F19" s="32">
        <v>2.4396</v>
      </c>
      <c r="G19" s="33">
        <v>48792</v>
      </c>
    </row>
    <row r="20" spans="1:7" ht="47.25" x14ac:dyDescent="0.25">
      <c r="A20" s="17">
        <v>17</v>
      </c>
      <c r="B20" s="24" t="s">
        <v>41</v>
      </c>
      <c r="C20" s="25" t="s">
        <v>42</v>
      </c>
      <c r="D20" s="26" t="s">
        <v>56</v>
      </c>
      <c r="E20" s="32">
        <v>26800</v>
      </c>
      <c r="F20" s="32">
        <v>1.4659</v>
      </c>
      <c r="G20" s="33">
        <v>39286.120000000003</v>
      </c>
    </row>
    <row r="21" spans="1:7" ht="47.25" x14ac:dyDescent="0.25">
      <c r="A21" s="17">
        <v>18</v>
      </c>
      <c r="B21" s="24" t="s">
        <v>41</v>
      </c>
      <c r="C21" s="25" t="s">
        <v>42</v>
      </c>
      <c r="D21" s="26" t="s">
        <v>56</v>
      </c>
      <c r="E21" s="32">
        <v>3200</v>
      </c>
      <c r="F21" s="32">
        <v>1.4659</v>
      </c>
      <c r="G21" s="33">
        <v>4690.88</v>
      </c>
    </row>
    <row r="22" spans="1:7" ht="31.5" x14ac:dyDescent="0.25">
      <c r="A22" s="17">
        <v>19</v>
      </c>
      <c r="B22" s="24" t="s">
        <v>43</v>
      </c>
      <c r="C22" s="25" t="s">
        <v>44</v>
      </c>
      <c r="D22" s="26" t="s">
        <v>56</v>
      </c>
      <c r="E22" s="32">
        <v>9960</v>
      </c>
      <c r="F22" s="33">
        <v>4.28</v>
      </c>
      <c r="G22" s="33">
        <v>42628.800000000003</v>
      </c>
    </row>
    <row r="23" spans="1:7" ht="31.5" x14ac:dyDescent="0.25">
      <c r="A23" s="17">
        <v>20</v>
      </c>
      <c r="B23" s="24" t="s">
        <v>45</v>
      </c>
      <c r="C23" s="25" t="s">
        <v>46</v>
      </c>
      <c r="D23" s="26" t="s">
        <v>56</v>
      </c>
      <c r="E23" s="32">
        <v>29960</v>
      </c>
      <c r="F23" s="32">
        <v>0.32</v>
      </c>
      <c r="G23" s="33">
        <v>9587.2000000000007</v>
      </c>
    </row>
    <row r="24" spans="1:7" ht="31.5" x14ac:dyDescent="0.25">
      <c r="A24" s="17">
        <v>21</v>
      </c>
      <c r="B24" s="24" t="s">
        <v>47</v>
      </c>
      <c r="C24" s="25" t="s">
        <v>48</v>
      </c>
      <c r="D24" s="26" t="s">
        <v>56</v>
      </c>
      <c r="E24" s="32">
        <v>400000</v>
      </c>
      <c r="F24" s="35">
        <v>0.85599999999999998</v>
      </c>
      <c r="G24" s="33">
        <v>342400</v>
      </c>
    </row>
    <row r="25" spans="1:7" ht="31.5" x14ac:dyDescent="0.25">
      <c r="A25" s="17">
        <v>22</v>
      </c>
      <c r="B25" s="24" t="s">
        <v>49</v>
      </c>
      <c r="C25" s="25" t="s">
        <v>50</v>
      </c>
      <c r="D25" s="26" t="s">
        <v>56</v>
      </c>
      <c r="E25" s="32">
        <v>50000</v>
      </c>
      <c r="F25" s="32">
        <v>0.63129999999999997</v>
      </c>
      <c r="G25" s="33">
        <v>31565</v>
      </c>
    </row>
    <row r="26" spans="1:7" ht="47.25" x14ac:dyDescent="0.25">
      <c r="A26" s="17">
        <v>23</v>
      </c>
      <c r="B26" s="24" t="s">
        <v>51</v>
      </c>
      <c r="C26" s="25" t="s">
        <v>52</v>
      </c>
      <c r="D26" s="26" t="s">
        <v>58</v>
      </c>
      <c r="E26" s="32">
        <v>2000</v>
      </c>
      <c r="F26" s="32">
        <v>341.22300000000001</v>
      </c>
      <c r="G26" s="33">
        <v>682446</v>
      </c>
    </row>
    <row r="27" spans="1:7" ht="47.25" x14ac:dyDescent="0.25">
      <c r="A27" s="17">
        <v>24</v>
      </c>
      <c r="B27" s="24" t="s">
        <v>51</v>
      </c>
      <c r="C27" s="25" t="s">
        <v>52</v>
      </c>
      <c r="D27" s="26" t="s">
        <v>58</v>
      </c>
      <c r="E27" s="32">
        <v>18000</v>
      </c>
      <c r="F27" s="32">
        <v>341.22300000000001</v>
      </c>
      <c r="G27" s="33">
        <v>6142014</v>
      </c>
    </row>
    <row r="28" spans="1:7" ht="47.25" x14ac:dyDescent="0.25">
      <c r="A28" s="17">
        <v>25</v>
      </c>
      <c r="B28" s="24" t="s">
        <v>53</v>
      </c>
      <c r="C28" s="25" t="s">
        <v>54</v>
      </c>
      <c r="D28" s="26" t="s">
        <v>58</v>
      </c>
      <c r="E28" s="32">
        <v>14500</v>
      </c>
      <c r="F28" s="33">
        <v>105.8</v>
      </c>
      <c r="G28" s="33">
        <v>1534100</v>
      </c>
    </row>
    <row r="29" spans="1:7" ht="47.25" x14ac:dyDescent="0.25">
      <c r="A29" s="17">
        <v>26</v>
      </c>
      <c r="B29" s="24" t="s">
        <v>53</v>
      </c>
      <c r="C29" s="25" t="s">
        <v>54</v>
      </c>
      <c r="D29" s="26" t="s">
        <v>58</v>
      </c>
      <c r="E29" s="32">
        <v>5500</v>
      </c>
      <c r="F29" s="33">
        <v>105.8</v>
      </c>
      <c r="G29" s="33">
        <v>581900</v>
      </c>
    </row>
    <row r="30" spans="1:7" ht="47.25" x14ac:dyDescent="0.25">
      <c r="A30" s="17">
        <v>27</v>
      </c>
      <c r="B30" s="24" t="s">
        <v>55</v>
      </c>
      <c r="C30" s="25" t="s">
        <v>9</v>
      </c>
      <c r="D30" s="26" t="s">
        <v>58</v>
      </c>
      <c r="E30" s="32">
        <v>6550</v>
      </c>
      <c r="F30" s="33">
        <v>292.10000000000002</v>
      </c>
      <c r="G30" s="33">
        <v>1913255</v>
      </c>
    </row>
    <row r="31" spans="1:7" ht="25.5" hidden="1" x14ac:dyDescent="0.25">
      <c r="A31" s="9"/>
      <c r="B31" s="5" t="s">
        <v>6</v>
      </c>
      <c r="C31" s="7" t="s">
        <v>11</v>
      </c>
      <c r="D31" s="17" t="s">
        <v>5</v>
      </c>
      <c r="E31" s="6">
        <v>200</v>
      </c>
      <c r="F31" s="6">
        <v>26.15</v>
      </c>
      <c r="G31" s="29">
        <f>E31*F31</f>
        <v>5230</v>
      </c>
    </row>
    <row r="32" spans="1:7" hidden="1" x14ac:dyDescent="0.25">
      <c r="A32" s="9"/>
      <c r="B32" s="5" t="s">
        <v>7</v>
      </c>
      <c r="C32" s="7" t="s">
        <v>12</v>
      </c>
      <c r="D32" s="17" t="s">
        <v>5</v>
      </c>
      <c r="E32" s="6">
        <v>600</v>
      </c>
      <c r="F32" s="6">
        <v>4.1623000000000001</v>
      </c>
      <c r="G32" s="29">
        <f>E32*F32</f>
        <v>2497.38</v>
      </c>
    </row>
    <row r="33" spans="1:7" x14ac:dyDescent="0.25">
      <c r="A33" s="9"/>
      <c r="B33" s="11" t="s">
        <v>13</v>
      </c>
      <c r="C33" s="9"/>
      <c r="D33" s="10"/>
      <c r="E33" s="12"/>
      <c r="F33" s="12"/>
      <c r="G33" s="12">
        <f>SUM(G4:G30)</f>
        <v>16975145.5</v>
      </c>
    </row>
    <row r="34" spans="1:7" x14ac:dyDescent="0.25">
      <c r="A34" s="13"/>
      <c r="B34" s="14"/>
      <c r="C34" s="13"/>
      <c r="D34" s="15"/>
      <c r="E34" s="16"/>
      <c r="F34" s="16"/>
      <c r="G34" s="16"/>
    </row>
    <row r="35" spans="1:7" ht="42.75" x14ac:dyDescent="0.25">
      <c r="A35" s="13"/>
      <c r="B35" s="20" t="s">
        <v>15</v>
      </c>
      <c r="C35" s="21"/>
      <c r="D35" s="22"/>
      <c r="E35" s="23"/>
      <c r="F35" s="36" t="s">
        <v>14</v>
      </c>
      <c r="G35" s="37"/>
    </row>
    <row r="43" spans="1:7" x14ac:dyDescent="0.25">
      <c r="B43" t="s">
        <v>8</v>
      </c>
    </row>
  </sheetData>
  <mergeCells count="3">
    <mergeCell ref="F35:G35"/>
    <mergeCell ref="A2:G2"/>
    <mergeCell ref="D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2024-02-05T12:43:38Z</dcterms:modified>
</cp:coreProperties>
</file>