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/>
  </bookViews>
  <sheets>
    <sheet name="Перелік ЛЗ_10%" sheetId="1" r:id="rId1"/>
  </sheets>
  <definedNames>
    <definedName name="_xlnm._FilterDatabase" localSheetId="0" hidden="1">'Перелік ЛЗ_10%'!$A$1:$Q$44</definedName>
    <definedName name="_xlnm.Print_Area" localSheetId="0">'Перелік ЛЗ_10%'!$A$1:$R$21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" i="1"/>
</calcChain>
</file>

<file path=xl/comments1.xml><?xml version="1.0" encoding="utf-8"?>
<comments xmlns="http://schemas.openxmlformats.org/spreadsheetml/2006/main">
  <authors>
    <author>Windows User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Windows User:дозування немає  в нац переліку</t>
        </r>
      </text>
    </comment>
  </commentList>
</comments>
</file>

<file path=xl/sharedStrings.xml><?xml version="1.0" encoding="utf-8"?>
<sst xmlns="http://schemas.openxmlformats.org/spreadsheetml/2006/main" count="282" uniqueCount="119">
  <si>
    <t>№ з/п</t>
  </si>
  <si>
    <t>Міжнародна непатентова-на назва лікарського засобу</t>
  </si>
  <si>
    <t xml:space="preserve">Торгова назва лікарського засобу </t>
  </si>
  <si>
    <t>Форма випуску</t>
  </si>
  <si>
    <t>Сила дії (дозуван-ня) мг.</t>
  </si>
  <si>
    <t>Кількість одиниць лікарського засобу у споживчій упаковці</t>
  </si>
  <si>
    <t>Код АТХ</t>
  </si>
  <si>
    <t>Найменуван-ня виробника, країна</t>
  </si>
  <si>
    <t>Номер реєстраційно-го посвідчення на лікарський засіб</t>
  </si>
  <si>
    <t>Дата закінчення строку дії реєстраційного посвідчення на лікарський засіб</t>
  </si>
  <si>
    <t>Оптово-відпускна ціна за упаковку, грн</t>
  </si>
  <si>
    <t>Роздрібна  ціна за упаковку, грн</t>
  </si>
  <si>
    <t>Розмір відшкодування добової дози лікарського засобу, грн</t>
  </si>
  <si>
    <t>Розмір відшкодування за упаковку лікарського засобу, грн</t>
  </si>
  <si>
    <t>Сума доплати за упаковку, грн</t>
  </si>
  <si>
    <t>Аміодарон (Amiodarone)</t>
  </si>
  <si>
    <t>таблетки</t>
  </si>
  <si>
    <t>C01BD01</t>
  </si>
  <si>
    <t>необмежений</t>
  </si>
  <si>
    <t>КАРДІОДАРОН-ЗДОРОВ'Я</t>
  </si>
  <si>
    <t>UA/1713/02/01</t>
  </si>
  <si>
    <t>АМЛОДИПІН-ДАРНИЦЯ</t>
  </si>
  <si>
    <t>C08CA01</t>
  </si>
  <si>
    <t>UA/7940/01/02</t>
  </si>
  <si>
    <t>АМЛОДИПІН</t>
  </si>
  <si>
    <t>UA/1427/01/01</t>
  </si>
  <si>
    <t>АЛАДИН®</t>
  </si>
  <si>
    <t>UA/1427/01/02</t>
  </si>
  <si>
    <t>UA/11314/01/01</t>
  </si>
  <si>
    <t>Амлодипін (Amlodipine)</t>
  </si>
  <si>
    <t>АЛАДИН®-ФАРМАК</t>
  </si>
  <si>
    <t>Верапаміл (Verapamil)</t>
  </si>
  <si>
    <t>ВЕРАПАМІЛ-ДАРНИЦЯ</t>
  </si>
  <si>
    <t>C08DA01</t>
  </si>
  <si>
    <t>UA/3582/01/02</t>
  </si>
  <si>
    <t>ВЕРАПАМІЛУ ГІДРОХЛОРИД</t>
  </si>
  <si>
    <t>UA/3226/01/01</t>
  </si>
  <si>
    <t>C03DA01</t>
  </si>
  <si>
    <t>СПІРОНОЛАКТОН-ДАРНИЦЯ</t>
  </si>
  <si>
    <t>UA/0808/01/02</t>
  </si>
  <si>
    <t>UA/0808/01/01</t>
  </si>
  <si>
    <t>Спіронолактон (Spironolactone)</t>
  </si>
  <si>
    <t>Фуросемід (Furosemide)</t>
  </si>
  <si>
    <t>ФУРОСЕМІД-ДАРНИЦЯ</t>
  </si>
  <si>
    <t>C03CA01</t>
  </si>
  <si>
    <t>UA/2353/01/01</t>
  </si>
  <si>
    <t>ЕНАЛАПРИЛ</t>
  </si>
  <si>
    <t>C09AA02</t>
  </si>
  <si>
    <t>ЕНАЛАПРИЛ-ДАРНИЦЯ</t>
  </si>
  <si>
    <t>UA/9020/01/01</t>
  </si>
  <si>
    <t>UA/2818/01/01</t>
  </si>
  <si>
    <t>Еналаприл (Enalapril)</t>
  </si>
  <si>
    <t xml:space="preserve">таблетки сублінгвальні </t>
  </si>
  <si>
    <t>Клопідогрель (Clopidogrel)</t>
  </si>
  <si>
    <t>B01AC04</t>
  </si>
  <si>
    <t>АТЕРОКАРД</t>
  </si>
  <si>
    <t>UA/3926/01/01</t>
  </si>
  <si>
    <t>Нітрогліцерин (Glyceryl trinitrate)</t>
  </si>
  <si>
    <t>НІТРОГЛІЦЕРИН</t>
  </si>
  <si>
    <t>C01DA02</t>
  </si>
  <si>
    <t>UA/6393/01/01</t>
  </si>
  <si>
    <t>Симвастатин (Simvastatin)</t>
  </si>
  <si>
    <t>C10AA01</t>
  </si>
  <si>
    <t>КАРДАК</t>
  </si>
  <si>
    <t>UA/11834/01/03</t>
  </si>
  <si>
    <t>необмежений </t>
  </si>
  <si>
    <t>Бісопролол (Bisoprolol)</t>
  </si>
  <si>
    <t>C07AB07</t>
  </si>
  <si>
    <t>БІСОПРОЛОЛ-АУРОБІНДО</t>
  </si>
  <si>
    <t>UA/16250/01/03</t>
  </si>
  <si>
    <t>UA/16250/01/02</t>
  </si>
  <si>
    <t>БІСОПРОЛ®</t>
  </si>
  <si>
    <t>UA/3214/01/02</t>
  </si>
  <si>
    <t>UA/3214/01/01</t>
  </si>
  <si>
    <t>БІСОПРОЛОЛ САНДОЗ®</t>
  </si>
  <si>
    <t>UA/4401/01/02</t>
  </si>
  <si>
    <t>Метформін (Metformin)</t>
  </si>
  <si>
    <t>ДІАФОРМІН®</t>
  </si>
  <si>
    <t>A10BA02</t>
  </si>
  <si>
    <t>UA/2508/01/02</t>
  </si>
  <si>
    <t>UA/2508/01/01</t>
  </si>
  <si>
    <t>МЕТАМІН®</t>
  </si>
  <si>
    <t>UA/11506/02/01</t>
  </si>
  <si>
    <t>UA/11506/02/02</t>
  </si>
  <si>
    <t>МЕТФОРМІН-АСТРАФАРМ</t>
  </si>
  <si>
    <t>UA/15739/01/01</t>
  </si>
  <si>
    <t>МЕФАРМІЛ®</t>
  </si>
  <si>
    <t>UA/14013/01/02</t>
  </si>
  <si>
    <t>UA/14013/01/01</t>
  </si>
  <si>
    <t>Глібенкламід (Glibenclamide)</t>
  </si>
  <si>
    <t>ГЛІБЕНКЛАМІД</t>
  </si>
  <si>
    <t>UA/6631/01/01</t>
  </si>
  <si>
    <t>A10BB01</t>
  </si>
  <si>
    <t>UA/2820/01/01</t>
  </si>
  <si>
    <t>Будесонід (Budesonide)</t>
  </si>
  <si>
    <t>R03BA02</t>
  </si>
  <si>
    <t>БУДЕСОНІД-ІНТЕЛІ</t>
  </si>
  <si>
    <t>UA/12444/01/02</t>
  </si>
  <si>
    <t>інгаляція під тиском, суспензія</t>
  </si>
  <si>
    <t>Приватне акціонерне товариство "Лекхім-Харків", Україна</t>
  </si>
  <si>
    <t>Товариство з обмеженою відповідальністю "Фармацевтична компанія "Здоров'я" , Україна</t>
  </si>
  <si>
    <t>Публічне акціонерне товариство "Науково-виробничий центр "Борщагівський хіміко-фармацевтичний завод",Україна</t>
  </si>
  <si>
    <t>АТ "КИЇВСЬКИЙ ВІТАМІННИЙ ЗАВОД",Україна</t>
  </si>
  <si>
    <t>ПрАТ "Фармацевтична фірма "Дарниця",Україна</t>
  </si>
  <si>
    <t>Ауробіндо Фарма Лімітед, Індія</t>
  </si>
  <si>
    <t>ЛАБОРАТОРІО АЛЬДО-ЮНІОН, С.Л., Іспанія</t>
  </si>
  <si>
    <t>ПАТ "Київмедпрепарат", Україна</t>
  </si>
  <si>
    <t>ПАТ "Фармак", Україна</t>
  </si>
  <si>
    <t>ПрАТ "Технолог", Україна</t>
  </si>
  <si>
    <t>Салютас Фарма ГмбХ, Німеччина</t>
  </si>
  <si>
    <t>ТОВ "АСТРАФАРМ", Україна</t>
  </si>
  <si>
    <t>ТОВ "Кусум Фарм", Україна</t>
  </si>
  <si>
    <t>UA/15739/01/02</t>
  </si>
  <si>
    <t>UA/11834/01/02</t>
  </si>
  <si>
    <t>UA/11834/01/01</t>
  </si>
  <si>
    <t>UA/16250/01/01</t>
  </si>
  <si>
    <t>UA/16983/01/01</t>
  </si>
  <si>
    <t xml:space="preserve">Рекомендована оптово-відпускна ціна  для падіння до плати 0,00грн
</t>
  </si>
  <si>
    <t xml:space="preserve">Добова доза лікарського засобу, рекомендова-на ВООЗ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</si>
</sst>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Fill="1"/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008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tabSelected="1" zoomScale="80" zoomScaleNormal="80" zoomScaleSheetLayoutView="85" workbookViewId="0">
      <pane ySplit="1" topLeftCell="A2" activePane="bottomLeft" state="frozen"/>
      <selection pane="bottomLeft" activeCell="D26" sqref="D26"/>
    </sheetView>
  </sheetViews>
  <sheetFormatPr defaultRowHeight="15" x14ac:dyDescent="0.25"/>
  <cols>
    <col min="1" max="1" width="5.28515625" style="2" customWidth="1"/>
    <col min="2" max="2" width="29.42578125" style="2" customWidth="1"/>
    <col min="3" max="3" width="29" style="2" customWidth="1"/>
    <col min="4" max="4" width="17.42578125" style="2" customWidth="1"/>
    <col min="5" max="5" width="8.140625" style="2" customWidth="1"/>
    <col min="6" max="6" width="14.140625" style="2" customWidth="1"/>
    <col min="7" max="7" width="12.5703125" style="2" customWidth="1"/>
    <col min="8" max="8" width="44.42578125" style="2" customWidth="1"/>
    <col min="9" max="9" width="19.85546875" style="2" customWidth="1"/>
    <col min="10" max="10" width="16.140625" style="8" customWidth="1"/>
    <col min="11" max="11" width="10.28515625" style="3" customWidth="1"/>
    <col min="12" max="12" width="10" style="3" customWidth="1"/>
    <col min="13" max="13" width="12.5703125" style="2" customWidth="1"/>
    <col min="14" max="14" width="15.28515625" style="2" customWidth="1"/>
    <col min="15" max="15" width="16.5703125" style="4" customWidth="1"/>
    <col min="16" max="16" width="13.5703125" style="5" customWidth="1"/>
    <col min="17" max="17" width="17.5703125" style="12" customWidth="1"/>
    <col min="18" max="16384" width="9.140625" style="2"/>
  </cols>
  <sheetData>
    <row r="1" spans="1:17" s="6" customFormat="1" ht="108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118</v>
      </c>
      <c r="N1" s="7" t="s">
        <v>12</v>
      </c>
      <c r="O1" s="7" t="s">
        <v>13</v>
      </c>
      <c r="P1" s="9" t="s">
        <v>14</v>
      </c>
      <c r="Q1" s="10" t="s">
        <v>117</v>
      </c>
    </row>
    <row r="2" spans="1:17" s="6" customFormat="1" ht="15.75" customHeight="1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1">
        <v>17</v>
      </c>
    </row>
    <row r="3" spans="1:17" s="1" customFormat="1" ht="30" x14ac:dyDescent="0.25">
      <c r="A3" s="14">
        <v>1</v>
      </c>
      <c r="B3" s="14" t="s">
        <v>15</v>
      </c>
      <c r="C3" s="14" t="s">
        <v>19</v>
      </c>
      <c r="D3" s="14" t="s">
        <v>16</v>
      </c>
      <c r="E3" s="14">
        <v>200</v>
      </c>
      <c r="F3" s="14">
        <v>30</v>
      </c>
      <c r="G3" s="14" t="s">
        <v>17</v>
      </c>
      <c r="H3" s="14" t="s">
        <v>100</v>
      </c>
      <c r="I3" s="14" t="s">
        <v>20</v>
      </c>
      <c r="J3" s="14" t="s">
        <v>18</v>
      </c>
      <c r="K3" s="16">
        <v>35</v>
      </c>
      <c r="L3" s="16">
        <v>47.37</v>
      </c>
      <c r="M3" s="14">
        <v>200</v>
      </c>
      <c r="N3" s="17">
        <v>1.4438</v>
      </c>
      <c r="O3" s="16">
        <v>43.31</v>
      </c>
      <c r="P3" s="16">
        <v>4.0599999999999952</v>
      </c>
      <c r="Q3" s="18">
        <v>32</v>
      </c>
    </row>
    <row r="4" spans="1:17" s="1" customFormat="1" x14ac:dyDescent="0.25">
      <c r="A4" s="14">
        <f>A3+1</f>
        <v>2</v>
      </c>
      <c r="B4" s="14" t="s">
        <v>29</v>
      </c>
      <c r="C4" s="14" t="s">
        <v>24</v>
      </c>
      <c r="D4" s="14" t="s">
        <v>16</v>
      </c>
      <c r="E4" s="14">
        <v>5</v>
      </c>
      <c r="F4" s="14">
        <v>30</v>
      </c>
      <c r="G4" s="14" t="s">
        <v>22</v>
      </c>
      <c r="H4" s="14" t="s">
        <v>108</v>
      </c>
      <c r="I4" s="14" t="s">
        <v>25</v>
      </c>
      <c r="J4" s="15">
        <v>43678</v>
      </c>
      <c r="K4" s="16">
        <v>6.18</v>
      </c>
      <c r="L4" s="16">
        <v>8.36</v>
      </c>
      <c r="M4" s="14">
        <v>5</v>
      </c>
      <c r="N4" s="17">
        <v>0.2707</v>
      </c>
      <c r="O4" s="16">
        <v>8.1199999999999992</v>
      </c>
      <c r="P4" s="16">
        <v>0.24000000000000021</v>
      </c>
      <c r="Q4" s="18">
        <v>6</v>
      </c>
    </row>
    <row r="5" spans="1:17" s="1" customFormat="1" x14ac:dyDescent="0.25">
      <c r="A5" s="14">
        <f t="shared" ref="A5:A44" si="0">A4+1</f>
        <v>3</v>
      </c>
      <c r="B5" s="14" t="s">
        <v>29</v>
      </c>
      <c r="C5" s="14" t="s">
        <v>24</v>
      </c>
      <c r="D5" s="14" t="s">
        <v>16</v>
      </c>
      <c r="E5" s="14">
        <v>5</v>
      </c>
      <c r="F5" s="14">
        <v>60</v>
      </c>
      <c r="G5" s="14" t="s">
        <v>22</v>
      </c>
      <c r="H5" s="14" t="s">
        <v>108</v>
      </c>
      <c r="I5" s="14" t="s">
        <v>25</v>
      </c>
      <c r="J5" s="15">
        <v>43678</v>
      </c>
      <c r="K5" s="16">
        <v>12.36</v>
      </c>
      <c r="L5" s="16">
        <v>16.73</v>
      </c>
      <c r="M5" s="14">
        <v>5</v>
      </c>
      <c r="N5" s="17">
        <v>0.2707</v>
      </c>
      <c r="O5" s="16">
        <v>16.239999999999998</v>
      </c>
      <c r="P5" s="16">
        <v>0.49000000000000199</v>
      </c>
      <c r="Q5" s="18">
        <v>12</v>
      </c>
    </row>
    <row r="6" spans="1:17" s="1" customFormat="1" x14ac:dyDescent="0.25">
      <c r="A6" s="14">
        <f t="shared" si="0"/>
        <v>4</v>
      </c>
      <c r="B6" s="14" t="s">
        <v>29</v>
      </c>
      <c r="C6" s="14" t="s">
        <v>26</v>
      </c>
      <c r="D6" s="14" t="s">
        <v>16</v>
      </c>
      <c r="E6" s="14">
        <v>5</v>
      </c>
      <c r="F6" s="14">
        <v>30</v>
      </c>
      <c r="G6" s="14" t="s">
        <v>22</v>
      </c>
      <c r="H6" s="14" t="s">
        <v>107</v>
      </c>
      <c r="I6" s="14" t="s">
        <v>28</v>
      </c>
      <c r="J6" s="14" t="s">
        <v>18</v>
      </c>
      <c r="K6" s="16">
        <v>6.37</v>
      </c>
      <c r="L6" s="16">
        <v>8.6199999999999992</v>
      </c>
      <c r="M6" s="14">
        <v>5</v>
      </c>
      <c r="N6" s="17">
        <v>0.2707</v>
      </c>
      <c r="O6" s="16">
        <v>8.1199999999999992</v>
      </c>
      <c r="P6" s="16">
        <v>0.5</v>
      </c>
      <c r="Q6" s="18">
        <v>6</v>
      </c>
    </row>
    <row r="7" spans="1:17" s="1" customFormat="1" x14ac:dyDescent="0.25">
      <c r="A7" s="14">
        <f t="shared" si="0"/>
        <v>5</v>
      </c>
      <c r="B7" s="14" t="s">
        <v>29</v>
      </c>
      <c r="C7" s="14" t="s">
        <v>30</v>
      </c>
      <c r="D7" s="14" t="s">
        <v>16</v>
      </c>
      <c r="E7" s="14">
        <v>5</v>
      </c>
      <c r="F7" s="14">
        <v>30</v>
      </c>
      <c r="G7" s="14" t="s">
        <v>22</v>
      </c>
      <c r="H7" s="14" t="s">
        <v>107</v>
      </c>
      <c r="I7" s="14" t="s">
        <v>116</v>
      </c>
      <c r="J7" s="15">
        <v>45221</v>
      </c>
      <c r="K7" s="16">
        <v>6.37</v>
      </c>
      <c r="L7" s="16">
        <v>8.6199999999999992</v>
      </c>
      <c r="M7" s="14">
        <v>5</v>
      </c>
      <c r="N7" s="17">
        <v>0.2707</v>
      </c>
      <c r="O7" s="16">
        <v>8.1199999999999992</v>
      </c>
      <c r="P7" s="16">
        <v>0.5</v>
      </c>
      <c r="Q7" s="18">
        <v>6</v>
      </c>
    </row>
    <row r="8" spans="1:17" s="1" customFormat="1" x14ac:dyDescent="0.25">
      <c r="A8" s="14">
        <f t="shared" si="0"/>
        <v>6</v>
      </c>
      <c r="B8" s="14" t="s">
        <v>29</v>
      </c>
      <c r="C8" s="14" t="s">
        <v>24</v>
      </c>
      <c r="D8" s="14" t="s">
        <v>16</v>
      </c>
      <c r="E8" s="14">
        <v>5</v>
      </c>
      <c r="F8" s="14">
        <v>90</v>
      </c>
      <c r="G8" s="14" t="s">
        <v>22</v>
      </c>
      <c r="H8" s="14" t="s">
        <v>108</v>
      </c>
      <c r="I8" s="14" t="s">
        <v>25</v>
      </c>
      <c r="J8" s="15">
        <v>43678</v>
      </c>
      <c r="K8" s="16">
        <v>18.54</v>
      </c>
      <c r="L8" s="16">
        <v>25.09</v>
      </c>
      <c r="M8" s="14">
        <v>5</v>
      </c>
      <c r="N8" s="17">
        <v>0.2707</v>
      </c>
      <c r="O8" s="16">
        <v>24.36</v>
      </c>
      <c r="P8" s="16">
        <v>0.73000000000000043</v>
      </c>
      <c r="Q8" s="18">
        <v>18</v>
      </c>
    </row>
    <row r="9" spans="1:17" s="1" customFormat="1" x14ac:dyDescent="0.25">
      <c r="A9" s="14">
        <f t="shared" si="0"/>
        <v>7</v>
      </c>
      <c r="B9" s="14" t="s">
        <v>29</v>
      </c>
      <c r="C9" s="14" t="s">
        <v>26</v>
      </c>
      <c r="D9" s="14" t="s">
        <v>16</v>
      </c>
      <c r="E9" s="14">
        <v>5</v>
      </c>
      <c r="F9" s="14">
        <v>50</v>
      </c>
      <c r="G9" s="14" t="s">
        <v>22</v>
      </c>
      <c r="H9" s="14" t="s">
        <v>107</v>
      </c>
      <c r="I9" s="14" t="s">
        <v>28</v>
      </c>
      <c r="J9" s="14" t="s">
        <v>18</v>
      </c>
      <c r="K9" s="16">
        <v>10.74</v>
      </c>
      <c r="L9" s="16">
        <v>14.54</v>
      </c>
      <c r="M9" s="14">
        <v>5</v>
      </c>
      <c r="N9" s="17">
        <v>0.2707</v>
      </c>
      <c r="O9" s="16">
        <v>13.54</v>
      </c>
      <c r="P9" s="16">
        <v>1</v>
      </c>
      <c r="Q9" s="18">
        <v>10</v>
      </c>
    </row>
    <row r="10" spans="1:17" s="1" customFormat="1" x14ac:dyDescent="0.25">
      <c r="A10" s="14">
        <f t="shared" si="0"/>
        <v>8</v>
      </c>
      <c r="B10" s="14" t="s">
        <v>29</v>
      </c>
      <c r="C10" s="14" t="s">
        <v>30</v>
      </c>
      <c r="D10" s="14" t="s">
        <v>16</v>
      </c>
      <c r="E10" s="14">
        <v>5</v>
      </c>
      <c r="F10" s="14">
        <v>50</v>
      </c>
      <c r="G10" s="14" t="s">
        <v>22</v>
      </c>
      <c r="H10" s="14" t="s">
        <v>107</v>
      </c>
      <c r="I10" s="14" t="s">
        <v>116</v>
      </c>
      <c r="J10" s="15">
        <v>45221</v>
      </c>
      <c r="K10" s="16">
        <v>10.74</v>
      </c>
      <c r="L10" s="16">
        <v>14.54</v>
      </c>
      <c r="M10" s="14">
        <v>5</v>
      </c>
      <c r="N10" s="17">
        <v>0.2707</v>
      </c>
      <c r="O10" s="16">
        <v>13.54</v>
      </c>
      <c r="P10" s="16">
        <v>1</v>
      </c>
      <c r="Q10" s="18">
        <v>10</v>
      </c>
    </row>
    <row r="11" spans="1:17" s="1" customFormat="1" x14ac:dyDescent="0.25">
      <c r="A11" s="14">
        <f t="shared" si="0"/>
        <v>9</v>
      </c>
      <c r="B11" s="14" t="s">
        <v>29</v>
      </c>
      <c r="C11" s="14" t="s">
        <v>24</v>
      </c>
      <c r="D11" s="14" t="s">
        <v>16</v>
      </c>
      <c r="E11" s="14">
        <v>10</v>
      </c>
      <c r="F11" s="14">
        <v>30</v>
      </c>
      <c r="G11" s="14" t="s">
        <v>22</v>
      </c>
      <c r="H11" s="14" t="s">
        <v>108</v>
      </c>
      <c r="I11" s="14" t="s">
        <v>27</v>
      </c>
      <c r="J11" s="15">
        <v>43678</v>
      </c>
      <c r="K11" s="16">
        <v>12.36</v>
      </c>
      <c r="L11" s="16">
        <v>16.73</v>
      </c>
      <c r="M11" s="14">
        <v>5</v>
      </c>
      <c r="N11" s="17">
        <v>0.2707</v>
      </c>
      <c r="O11" s="16">
        <v>16.239999999999998</v>
      </c>
      <c r="P11" s="16">
        <v>0.49000000000000199</v>
      </c>
      <c r="Q11" s="18">
        <v>12</v>
      </c>
    </row>
    <row r="12" spans="1:17" s="1" customFormat="1" x14ac:dyDescent="0.25">
      <c r="A12" s="14">
        <f t="shared" si="0"/>
        <v>10</v>
      </c>
      <c r="B12" s="14" t="s">
        <v>29</v>
      </c>
      <c r="C12" s="14" t="s">
        <v>24</v>
      </c>
      <c r="D12" s="14" t="s">
        <v>16</v>
      </c>
      <c r="E12" s="14">
        <v>10</v>
      </c>
      <c r="F12" s="14">
        <v>60</v>
      </c>
      <c r="G12" s="14" t="s">
        <v>22</v>
      </c>
      <c r="H12" s="14" t="s">
        <v>108</v>
      </c>
      <c r="I12" s="14" t="s">
        <v>27</v>
      </c>
      <c r="J12" s="15">
        <v>43678</v>
      </c>
      <c r="K12" s="16">
        <v>24.72</v>
      </c>
      <c r="L12" s="16">
        <v>33.46</v>
      </c>
      <c r="M12" s="14">
        <v>5</v>
      </c>
      <c r="N12" s="17">
        <v>0.2707</v>
      </c>
      <c r="O12" s="16">
        <v>32.49</v>
      </c>
      <c r="P12" s="16">
        <v>0.96999999999999886</v>
      </c>
      <c r="Q12" s="18">
        <v>24</v>
      </c>
    </row>
    <row r="13" spans="1:17" s="1" customFormat="1" ht="30" x14ac:dyDescent="0.25">
      <c r="A13" s="14">
        <f t="shared" si="0"/>
        <v>11</v>
      </c>
      <c r="B13" s="14" t="s">
        <v>29</v>
      </c>
      <c r="C13" s="14" t="s">
        <v>21</v>
      </c>
      <c r="D13" s="14" t="s">
        <v>16</v>
      </c>
      <c r="E13" s="14">
        <v>10</v>
      </c>
      <c r="F13" s="14">
        <v>20</v>
      </c>
      <c r="G13" s="14" t="s">
        <v>22</v>
      </c>
      <c r="H13" s="14" t="s">
        <v>103</v>
      </c>
      <c r="I13" s="14" t="s">
        <v>23</v>
      </c>
      <c r="J13" s="14" t="s">
        <v>18</v>
      </c>
      <c r="K13" s="16">
        <v>8.76</v>
      </c>
      <c r="L13" s="16">
        <v>11.86</v>
      </c>
      <c r="M13" s="14">
        <v>5</v>
      </c>
      <c r="N13" s="17">
        <v>0.2707</v>
      </c>
      <c r="O13" s="16">
        <v>10.83</v>
      </c>
      <c r="P13" s="16">
        <v>1.0299999999999994</v>
      </c>
      <c r="Q13" s="18">
        <v>8</v>
      </c>
    </row>
    <row r="14" spans="1:17" s="1" customFormat="1" x14ac:dyDescent="0.25">
      <c r="A14" s="14">
        <f t="shared" si="0"/>
        <v>12</v>
      </c>
      <c r="B14" s="14" t="s">
        <v>29</v>
      </c>
      <c r="C14" s="14" t="s">
        <v>24</v>
      </c>
      <c r="D14" s="14" t="s">
        <v>16</v>
      </c>
      <c r="E14" s="14">
        <v>10</v>
      </c>
      <c r="F14" s="14">
        <v>90</v>
      </c>
      <c r="G14" s="14" t="s">
        <v>22</v>
      </c>
      <c r="H14" s="14" t="s">
        <v>108</v>
      </c>
      <c r="I14" s="14" t="s">
        <v>27</v>
      </c>
      <c r="J14" s="15">
        <v>43678</v>
      </c>
      <c r="K14" s="16">
        <v>37.08</v>
      </c>
      <c r="L14" s="16">
        <v>50.19</v>
      </c>
      <c r="M14" s="14">
        <v>5</v>
      </c>
      <c r="N14" s="17">
        <v>0.2707</v>
      </c>
      <c r="O14" s="16">
        <v>48.73</v>
      </c>
      <c r="P14" s="16">
        <v>1.4600000000000009</v>
      </c>
      <c r="Q14" s="18">
        <v>36</v>
      </c>
    </row>
    <row r="15" spans="1:17" s="1" customFormat="1" ht="30" x14ac:dyDescent="0.25">
      <c r="A15" s="14">
        <f t="shared" si="0"/>
        <v>13</v>
      </c>
      <c r="B15" s="14" t="s">
        <v>31</v>
      </c>
      <c r="C15" s="14" t="s">
        <v>32</v>
      </c>
      <c r="D15" s="14" t="s">
        <v>16</v>
      </c>
      <c r="E15" s="14">
        <v>40</v>
      </c>
      <c r="F15" s="14">
        <v>20</v>
      </c>
      <c r="G15" s="14" t="s">
        <v>33</v>
      </c>
      <c r="H15" s="14" t="s">
        <v>103</v>
      </c>
      <c r="I15" s="14" t="s">
        <v>34</v>
      </c>
      <c r="J15" s="14" t="s">
        <v>18</v>
      </c>
      <c r="K15" s="16">
        <v>9.65</v>
      </c>
      <c r="L15" s="16">
        <v>13.06</v>
      </c>
      <c r="M15" s="14">
        <v>240</v>
      </c>
      <c r="N15" s="17">
        <v>1.8272999999999999</v>
      </c>
      <c r="O15" s="16">
        <v>6.09</v>
      </c>
      <c r="P15" s="16">
        <v>6.9700000000000006</v>
      </c>
      <c r="Q15" s="18">
        <v>22.5</v>
      </c>
    </row>
    <row r="16" spans="1:17" s="1" customFormat="1" ht="45" x14ac:dyDescent="0.25">
      <c r="A16" s="14">
        <f t="shared" si="0"/>
        <v>14</v>
      </c>
      <c r="B16" s="14" t="s">
        <v>31</v>
      </c>
      <c r="C16" s="14" t="s">
        <v>35</v>
      </c>
      <c r="D16" s="14" t="s">
        <v>16</v>
      </c>
      <c r="E16" s="14">
        <v>80</v>
      </c>
      <c r="F16" s="14">
        <v>50</v>
      </c>
      <c r="G16" s="14" t="s">
        <v>33</v>
      </c>
      <c r="H16" s="14" t="s">
        <v>101</v>
      </c>
      <c r="I16" s="14" t="s">
        <v>36</v>
      </c>
      <c r="J16" s="15">
        <v>43896</v>
      </c>
      <c r="K16" s="16">
        <v>24.63</v>
      </c>
      <c r="L16" s="16">
        <v>33.340000000000003</v>
      </c>
      <c r="M16" s="14">
        <v>240</v>
      </c>
      <c r="N16" s="17">
        <v>1.8272999999999999</v>
      </c>
      <c r="O16" s="16">
        <v>30.45</v>
      </c>
      <c r="P16" s="16">
        <v>2.8900000000000041</v>
      </c>
      <c r="Q16" s="18">
        <v>22.5</v>
      </c>
    </row>
    <row r="17" spans="1:17" s="1" customFormat="1" ht="30" x14ac:dyDescent="0.25">
      <c r="A17" s="14">
        <f t="shared" si="0"/>
        <v>15</v>
      </c>
      <c r="B17" s="14" t="s">
        <v>41</v>
      </c>
      <c r="C17" s="14" t="s">
        <v>38</v>
      </c>
      <c r="D17" s="14" t="s">
        <v>16</v>
      </c>
      <c r="E17" s="14">
        <v>25</v>
      </c>
      <c r="F17" s="14">
        <v>30</v>
      </c>
      <c r="G17" s="14" t="s">
        <v>37</v>
      </c>
      <c r="H17" s="14" t="s">
        <v>103</v>
      </c>
      <c r="I17" s="14" t="s">
        <v>40</v>
      </c>
      <c r="J17" s="15">
        <v>43571</v>
      </c>
      <c r="K17" s="16">
        <v>21.16</v>
      </c>
      <c r="L17" s="16">
        <v>28.64</v>
      </c>
      <c r="M17" s="14">
        <v>75</v>
      </c>
      <c r="N17" s="17">
        <v>2.8208000000000002</v>
      </c>
      <c r="O17" s="16">
        <v>28.21</v>
      </c>
      <c r="P17" s="16">
        <v>0.42999999999999972</v>
      </c>
      <c r="Q17" s="18">
        <v>20.84</v>
      </c>
    </row>
    <row r="18" spans="1:17" s="1" customFormat="1" ht="30" x14ac:dyDescent="0.25">
      <c r="A18" s="14">
        <f t="shared" si="0"/>
        <v>16</v>
      </c>
      <c r="B18" s="14" t="s">
        <v>41</v>
      </c>
      <c r="C18" s="14" t="s">
        <v>38</v>
      </c>
      <c r="D18" s="14" t="s">
        <v>16</v>
      </c>
      <c r="E18" s="14">
        <v>100</v>
      </c>
      <c r="F18" s="14">
        <v>30</v>
      </c>
      <c r="G18" s="14" t="s">
        <v>37</v>
      </c>
      <c r="H18" s="14" t="s">
        <v>103</v>
      </c>
      <c r="I18" s="14" t="s">
        <v>39</v>
      </c>
      <c r="J18" s="15">
        <v>44531</v>
      </c>
      <c r="K18" s="16">
        <v>84.65</v>
      </c>
      <c r="L18" s="16">
        <v>114.58</v>
      </c>
      <c r="M18" s="14">
        <v>75</v>
      </c>
      <c r="N18" s="17">
        <v>2.8208000000000002</v>
      </c>
      <c r="O18" s="16">
        <v>112.83</v>
      </c>
      <c r="P18" s="16">
        <v>1.75</v>
      </c>
      <c r="Q18" s="18">
        <v>83.36</v>
      </c>
    </row>
    <row r="19" spans="1:17" s="1" customFormat="1" ht="30" x14ac:dyDescent="0.25">
      <c r="A19" s="14">
        <f t="shared" si="0"/>
        <v>17</v>
      </c>
      <c r="B19" s="14" t="s">
        <v>42</v>
      </c>
      <c r="C19" s="14" t="s">
        <v>43</v>
      </c>
      <c r="D19" s="14" t="s">
        <v>16</v>
      </c>
      <c r="E19" s="14">
        <v>40</v>
      </c>
      <c r="F19" s="14">
        <v>50</v>
      </c>
      <c r="G19" s="14" t="s">
        <v>44</v>
      </c>
      <c r="H19" s="14" t="s">
        <v>103</v>
      </c>
      <c r="I19" s="14" t="s">
        <v>45</v>
      </c>
      <c r="J19" s="15">
        <v>43824</v>
      </c>
      <c r="K19" s="16">
        <v>6.96</v>
      </c>
      <c r="L19" s="16">
        <v>9.42</v>
      </c>
      <c r="M19" s="14">
        <v>40</v>
      </c>
      <c r="N19" s="17">
        <v>0.1719</v>
      </c>
      <c r="O19" s="16">
        <v>8.6</v>
      </c>
      <c r="P19" s="16">
        <v>0.82000000000000028</v>
      </c>
      <c r="Q19" s="18">
        <v>6.35</v>
      </c>
    </row>
    <row r="20" spans="1:17" s="1" customFormat="1" ht="30" x14ac:dyDescent="0.25">
      <c r="A20" s="14">
        <f t="shared" si="0"/>
        <v>18</v>
      </c>
      <c r="B20" s="14" t="s">
        <v>51</v>
      </c>
      <c r="C20" s="14" t="s">
        <v>46</v>
      </c>
      <c r="D20" s="14" t="s">
        <v>16</v>
      </c>
      <c r="E20" s="14">
        <v>10</v>
      </c>
      <c r="F20" s="14">
        <v>50</v>
      </c>
      <c r="G20" s="14" t="s">
        <v>47</v>
      </c>
      <c r="H20" s="14" t="s">
        <v>99</v>
      </c>
      <c r="I20" s="14" t="s">
        <v>50</v>
      </c>
      <c r="J20" s="15">
        <v>43896</v>
      </c>
      <c r="K20" s="16">
        <v>9.59</v>
      </c>
      <c r="L20" s="16">
        <v>12.98</v>
      </c>
      <c r="M20" s="14">
        <v>10</v>
      </c>
      <c r="N20" s="17">
        <v>0.2382</v>
      </c>
      <c r="O20" s="16">
        <v>11.91</v>
      </c>
      <c r="P20" s="16">
        <v>1.0700000000000003</v>
      </c>
      <c r="Q20" s="18">
        <v>8.8000000000000007</v>
      </c>
    </row>
    <row r="21" spans="1:17" s="1" customFormat="1" ht="30" x14ac:dyDescent="0.25">
      <c r="A21" s="14">
        <f t="shared" si="0"/>
        <v>19</v>
      </c>
      <c r="B21" s="14" t="s">
        <v>51</v>
      </c>
      <c r="C21" s="14" t="s">
        <v>48</v>
      </c>
      <c r="D21" s="14" t="s">
        <v>16</v>
      </c>
      <c r="E21" s="14">
        <v>10</v>
      </c>
      <c r="F21" s="14">
        <v>20</v>
      </c>
      <c r="G21" s="14" t="s">
        <v>47</v>
      </c>
      <c r="H21" s="14" t="s">
        <v>103</v>
      </c>
      <c r="I21" s="14" t="s">
        <v>49</v>
      </c>
      <c r="J21" s="14" t="s">
        <v>18</v>
      </c>
      <c r="K21" s="16">
        <v>3.85</v>
      </c>
      <c r="L21" s="16">
        <v>5.21</v>
      </c>
      <c r="M21" s="14">
        <v>10</v>
      </c>
      <c r="N21" s="17">
        <v>0.2382</v>
      </c>
      <c r="O21" s="16">
        <v>4.76</v>
      </c>
      <c r="P21" s="16">
        <v>0.45000000000000018</v>
      </c>
      <c r="Q21" s="18">
        <v>3.52</v>
      </c>
    </row>
    <row r="22" spans="1:17" s="1" customFormat="1" ht="30" x14ac:dyDescent="0.25">
      <c r="A22" s="14">
        <f t="shared" si="0"/>
        <v>20</v>
      </c>
      <c r="B22" s="14" t="s">
        <v>53</v>
      </c>
      <c r="C22" s="14" t="s">
        <v>55</v>
      </c>
      <c r="D22" s="14" t="s">
        <v>16</v>
      </c>
      <c r="E22" s="14">
        <v>75</v>
      </c>
      <c r="F22" s="14">
        <v>70</v>
      </c>
      <c r="G22" s="14" t="s">
        <v>54</v>
      </c>
      <c r="H22" s="14" t="s">
        <v>102</v>
      </c>
      <c r="I22" s="14" t="s">
        <v>56</v>
      </c>
      <c r="J22" s="15">
        <v>43923</v>
      </c>
      <c r="K22" s="16">
        <v>90.55</v>
      </c>
      <c r="L22" s="16">
        <v>122.56</v>
      </c>
      <c r="M22" s="14">
        <v>75</v>
      </c>
      <c r="N22" s="17">
        <v>1.6006</v>
      </c>
      <c r="O22" s="16">
        <v>112.05</v>
      </c>
      <c r="P22" s="16">
        <v>10.510000000000005</v>
      </c>
      <c r="Q22" s="18">
        <v>82.778899999999993</v>
      </c>
    </row>
    <row r="23" spans="1:17" s="1" customFormat="1" ht="30" x14ac:dyDescent="0.25">
      <c r="A23" s="14">
        <f t="shared" si="0"/>
        <v>21</v>
      </c>
      <c r="B23" s="14" t="s">
        <v>57</v>
      </c>
      <c r="C23" s="14" t="s">
        <v>58</v>
      </c>
      <c r="D23" s="14" t="s">
        <v>52</v>
      </c>
      <c r="E23" s="14">
        <v>0.5</v>
      </c>
      <c r="F23" s="14">
        <v>40</v>
      </c>
      <c r="G23" s="14" t="s">
        <v>59</v>
      </c>
      <c r="H23" s="14" t="s">
        <v>108</v>
      </c>
      <c r="I23" s="14" t="s">
        <v>60</v>
      </c>
      <c r="J23" s="14" t="s">
        <v>18</v>
      </c>
      <c r="K23" s="16">
        <v>6.56</v>
      </c>
      <c r="L23" s="16">
        <v>8.8800000000000008</v>
      </c>
      <c r="M23" s="14">
        <v>2.5</v>
      </c>
      <c r="N23" s="17">
        <v>1.0659000000000001</v>
      </c>
      <c r="O23" s="16">
        <v>8.5299999999999994</v>
      </c>
      <c r="P23" s="16">
        <v>0.35000000000000142</v>
      </c>
      <c r="Q23" s="18">
        <v>6.3</v>
      </c>
    </row>
    <row r="24" spans="1:17" s="1" customFormat="1" x14ac:dyDescent="0.25">
      <c r="A24" s="14">
        <f t="shared" si="0"/>
        <v>22</v>
      </c>
      <c r="B24" s="14" t="s">
        <v>61</v>
      </c>
      <c r="C24" s="14" t="s">
        <v>63</v>
      </c>
      <c r="D24" s="14" t="s">
        <v>16</v>
      </c>
      <c r="E24" s="14">
        <v>10</v>
      </c>
      <c r="F24" s="14">
        <v>30</v>
      </c>
      <c r="G24" s="14" t="s">
        <v>62</v>
      </c>
      <c r="H24" s="14" t="s">
        <v>104</v>
      </c>
      <c r="I24" s="14" t="s">
        <v>114</v>
      </c>
      <c r="J24" s="14" t="s">
        <v>65</v>
      </c>
      <c r="K24" s="16">
        <v>18</v>
      </c>
      <c r="L24" s="16">
        <v>24.36</v>
      </c>
      <c r="M24" s="14">
        <v>30</v>
      </c>
      <c r="N24" s="17">
        <v>2.3010000000000002</v>
      </c>
      <c r="O24" s="16">
        <v>23.01</v>
      </c>
      <c r="P24" s="16">
        <v>1.3499999999999979</v>
      </c>
      <c r="Q24" s="18">
        <v>17</v>
      </c>
    </row>
    <row r="25" spans="1:17" s="1" customFormat="1" x14ac:dyDescent="0.25">
      <c r="A25" s="14">
        <f t="shared" si="0"/>
        <v>23</v>
      </c>
      <c r="B25" s="14" t="s">
        <v>61</v>
      </c>
      <c r="C25" s="14" t="s">
        <v>63</v>
      </c>
      <c r="D25" s="14" t="s">
        <v>16</v>
      </c>
      <c r="E25" s="14">
        <v>20</v>
      </c>
      <c r="F25" s="14">
        <v>30</v>
      </c>
      <c r="G25" s="14" t="s">
        <v>62</v>
      </c>
      <c r="H25" s="14" t="s">
        <v>104</v>
      </c>
      <c r="I25" s="14" t="s">
        <v>113</v>
      </c>
      <c r="J25" s="14" t="s">
        <v>65</v>
      </c>
      <c r="K25" s="16">
        <v>36</v>
      </c>
      <c r="L25" s="16">
        <v>48.73</v>
      </c>
      <c r="M25" s="14">
        <v>30</v>
      </c>
      <c r="N25" s="17">
        <v>2.3010000000000002</v>
      </c>
      <c r="O25" s="16">
        <v>46.02</v>
      </c>
      <c r="P25" s="16">
        <v>2.7099999999999937</v>
      </c>
      <c r="Q25" s="18">
        <v>34</v>
      </c>
    </row>
    <row r="26" spans="1:17" s="1" customFormat="1" x14ac:dyDescent="0.25">
      <c r="A26" s="14">
        <f t="shared" si="0"/>
        <v>24</v>
      </c>
      <c r="B26" s="14" t="s">
        <v>61</v>
      </c>
      <c r="C26" s="14" t="s">
        <v>63</v>
      </c>
      <c r="D26" s="14" t="s">
        <v>16</v>
      </c>
      <c r="E26" s="14">
        <v>40</v>
      </c>
      <c r="F26" s="14">
        <v>30</v>
      </c>
      <c r="G26" s="14" t="s">
        <v>62</v>
      </c>
      <c r="H26" s="14" t="s">
        <v>104</v>
      </c>
      <c r="I26" s="14" t="s">
        <v>64</v>
      </c>
      <c r="J26" s="14" t="s">
        <v>65</v>
      </c>
      <c r="K26" s="16">
        <v>72</v>
      </c>
      <c r="L26" s="16">
        <v>97.46</v>
      </c>
      <c r="M26" s="14">
        <v>30</v>
      </c>
      <c r="N26" s="17">
        <v>2.3010000000000002</v>
      </c>
      <c r="O26" s="16">
        <v>92.04</v>
      </c>
      <c r="P26" s="16">
        <v>5.4199999999999875</v>
      </c>
      <c r="Q26" s="18">
        <v>68</v>
      </c>
    </row>
    <row r="27" spans="1:17" s="1" customFormat="1" x14ac:dyDescent="0.25">
      <c r="A27" s="14">
        <f t="shared" si="0"/>
        <v>25</v>
      </c>
      <c r="B27" s="14" t="s">
        <v>66</v>
      </c>
      <c r="C27" s="14" t="s">
        <v>68</v>
      </c>
      <c r="D27" s="14" t="s">
        <v>16</v>
      </c>
      <c r="E27" s="14">
        <v>2.5</v>
      </c>
      <c r="F27" s="14">
        <v>28</v>
      </c>
      <c r="G27" s="14" t="s">
        <v>67</v>
      </c>
      <c r="H27" s="14" t="s">
        <v>104</v>
      </c>
      <c r="I27" s="14" t="s">
        <v>115</v>
      </c>
      <c r="J27" s="15">
        <v>44845</v>
      </c>
      <c r="K27" s="16">
        <v>4.2</v>
      </c>
      <c r="L27" s="16">
        <v>5.68</v>
      </c>
      <c r="M27" s="14">
        <v>10</v>
      </c>
      <c r="N27" s="17">
        <v>0.75349999999999995</v>
      </c>
      <c r="O27" s="16">
        <v>5.27</v>
      </c>
      <c r="P27" s="16">
        <v>0.41000000000000014</v>
      </c>
      <c r="Q27" s="18">
        <v>3.8967000000000001</v>
      </c>
    </row>
    <row r="28" spans="1:17" s="1" customFormat="1" x14ac:dyDescent="0.25">
      <c r="A28" s="14">
        <f t="shared" si="0"/>
        <v>26</v>
      </c>
      <c r="B28" s="14" t="s">
        <v>66</v>
      </c>
      <c r="C28" s="14" t="s">
        <v>71</v>
      </c>
      <c r="D28" s="14" t="s">
        <v>16</v>
      </c>
      <c r="E28" s="14">
        <v>5</v>
      </c>
      <c r="F28" s="14">
        <v>50</v>
      </c>
      <c r="G28" s="14" t="s">
        <v>67</v>
      </c>
      <c r="H28" s="14" t="s">
        <v>107</v>
      </c>
      <c r="I28" s="14" t="s">
        <v>73</v>
      </c>
      <c r="J28" s="15">
        <v>43920</v>
      </c>
      <c r="K28" s="16">
        <v>14.18</v>
      </c>
      <c r="L28" s="16">
        <v>19.190000000000001</v>
      </c>
      <c r="M28" s="14">
        <v>10</v>
      </c>
      <c r="N28" s="17">
        <v>0.75349999999999995</v>
      </c>
      <c r="O28" s="16">
        <v>18.84</v>
      </c>
      <c r="P28" s="16">
        <v>0.35000000000000142</v>
      </c>
      <c r="Q28" s="18">
        <v>13.916700000000001</v>
      </c>
    </row>
    <row r="29" spans="1:17" s="1" customFormat="1" x14ac:dyDescent="0.25">
      <c r="A29" s="14">
        <f t="shared" si="0"/>
        <v>27</v>
      </c>
      <c r="B29" s="14" t="s">
        <v>66</v>
      </c>
      <c r="C29" s="14" t="s">
        <v>68</v>
      </c>
      <c r="D29" s="14" t="s">
        <v>16</v>
      </c>
      <c r="E29" s="14">
        <v>5</v>
      </c>
      <c r="F29" s="14">
        <v>28</v>
      </c>
      <c r="G29" s="14" t="s">
        <v>67</v>
      </c>
      <c r="H29" s="14" t="s">
        <v>104</v>
      </c>
      <c r="I29" s="14" t="s">
        <v>70</v>
      </c>
      <c r="J29" s="15">
        <v>44845</v>
      </c>
      <c r="K29" s="16">
        <v>8.41</v>
      </c>
      <c r="L29" s="16">
        <v>11.38</v>
      </c>
      <c r="M29" s="14">
        <v>10</v>
      </c>
      <c r="N29" s="17">
        <v>0.75349999999999995</v>
      </c>
      <c r="O29" s="16">
        <v>10.55</v>
      </c>
      <c r="P29" s="16">
        <v>0.83000000000000007</v>
      </c>
      <c r="Q29" s="18">
        <v>7.7933000000000003</v>
      </c>
    </row>
    <row r="30" spans="1:17" s="1" customFormat="1" x14ac:dyDescent="0.25">
      <c r="A30" s="14">
        <f t="shared" si="0"/>
        <v>28</v>
      </c>
      <c r="B30" s="14" t="s">
        <v>66</v>
      </c>
      <c r="C30" s="14" t="s">
        <v>71</v>
      </c>
      <c r="D30" s="14" t="s">
        <v>16</v>
      </c>
      <c r="E30" s="14">
        <v>10</v>
      </c>
      <c r="F30" s="14">
        <v>30</v>
      </c>
      <c r="G30" s="14" t="s">
        <v>67</v>
      </c>
      <c r="H30" s="14" t="s">
        <v>107</v>
      </c>
      <c r="I30" s="14" t="s">
        <v>72</v>
      </c>
      <c r="J30" s="15">
        <v>43920</v>
      </c>
      <c r="K30" s="16">
        <v>17.02</v>
      </c>
      <c r="L30" s="16">
        <v>23.04</v>
      </c>
      <c r="M30" s="14">
        <v>10</v>
      </c>
      <c r="N30" s="17">
        <v>0.75349999999999995</v>
      </c>
      <c r="O30" s="16">
        <v>22.6</v>
      </c>
      <c r="P30" s="16">
        <v>0.43999999999999773</v>
      </c>
      <c r="Q30" s="18">
        <v>16.7</v>
      </c>
    </row>
    <row r="31" spans="1:17" s="1" customFormat="1" x14ac:dyDescent="0.25">
      <c r="A31" s="14">
        <f t="shared" si="0"/>
        <v>29</v>
      </c>
      <c r="B31" s="14" t="s">
        <v>66</v>
      </c>
      <c r="C31" s="14" t="s">
        <v>71</v>
      </c>
      <c r="D31" s="14" t="s">
        <v>16</v>
      </c>
      <c r="E31" s="14">
        <v>10</v>
      </c>
      <c r="F31" s="14">
        <v>50</v>
      </c>
      <c r="G31" s="14" t="s">
        <v>67</v>
      </c>
      <c r="H31" s="14" t="s">
        <v>107</v>
      </c>
      <c r="I31" s="14" t="s">
        <v>72</v>
      </c>
      <c r="J31" s="15">
        <v>43920</v>
      </c>
      <c r="K31" s="16">
        <v>28.37</v>
      </c>
      <c r="L31" s="16">
        <v>38.4</v>
      </c>
      <c r="M31" s="14">
        <v>10</v>
      </c>
      <c r="N31" s="17">
        <v>0.75349999999999995</v>
      </c>
      <c r="O31" s="16">
        <v>37.67</v>
      </c>
      <c r="P31" s="16">
        <v>0.72999999999999687</v>
      </c>
      <c r="Q31" s="18">
        <v>27.833300000000001</v>
      </c>
    </row>
    <row r="32" spans="1:17" s="1" customFormat="1" x14ac:dyDescent="0.25">
      <c r="A32" s="14">
        <f t="shared" si="0"/>
        <v>30</v>
      </c>
      <c r="B32" s="14" t="s">
        <v>66</v>
      </c>
      <c r="C32" s="14" t="s">
        <v>68</v>
      </c>
      <c r="D32" s="14" t="s">
        <v>16</v>
      </c>
      <c r="E32" s="14">
        <v>10</v>
      </c>
      <c r="F32" s="14">
        <v>28</v>
      </c>
      <c r="G32" s="14" t="s">
        <v>67</v>
      </c>
      <c r="H32" s="14" t="s">
        <v>104</v>
      </c>
      <c r="I32" s="14" t="s">
        <v>69</v>
      </c>
      <c r="J32" s="15">
        <v>44845</v>
      </c>
      <c r="K32" s="16">
        <v>16.82</v>
      </c>
      <c r="L32" s="16">
        <v>22.77</v>
      </c>
      <c r="M32" s="14">
        <v>10</v>
      </c>
      <c r="N32" s="17">
        <v>0.75349999999999995</v>
      </c>
      <c r="O32" s="16">
        <v>21.1</v>
      </c>
      <c r="P32" s="16">
        <v>1.6699999999999982</v>
      </c>
      <c r="Q32" s="18">
        <v>15.5867</v>
      </c>
    </row>
    <row r="33" spans="1:17" s="1" customFormat="1" x14ac:dyDescent="0.25">
      <c r="A33" s="14">
        <f t="shared" si="0"/>
        <v>31</v>
      </c>
      <c r="B33" s="14" t="s">
        <v>66</v>
      </c>
      <c r="C33" s="14" t="s">
        <v>74</v>
      </c>
      <c r="D33" s="14" t="s">
        <v>16</v>
      </c>
      <c r="E33" s="14">
        <v>10</v>
      </c>
      <c r="F33" s="14">
        <v>90</v>
      </c>
      <c r="G33" s="14" t="s">
        <v>67</v>
      </c>
      <c r="H33" s="14" t="s">
        <v>109</v>
      </c>
      <c r="I33" s="14" t="s">
        <v>75</v>
      </c>
      <c r="J33" s="15">
        <v>44162</v>
      </c>
      <c r="K33" s="16">
        <v>54.99</v>
      </c>
      <c r="L33" s="16">
        <v>74.430000000000007</v>
      </c>
      <c r="M33" s="14">
        <v>10</v>
      </c>
      <c r="N33" s="17">
        <v>0.75349999999999995</v>
      </c>
      <c r="O33" s="16">
        <v>67.81</v>
      </c>
      <c r="P33" s="16">
        <v>6.6200000000000045</v>
      </c>
      <c r="Q33" s="18">
        <v>50.1</v>
      </c>
    </row>
    <row r="34" spans="1:17" s="1" customFormat="1" x14ac:dyDescent="0.25">
      <c r="A34" s="14">
        <f t="shared" si="0"/>
        <v>32</v>
      </c>
      <c r="B34" s="14" t="s">
        <v>76</v>
      </c>
      <c r="C34" s="14" t="s">
        <v>77</v>
      </c>
      <c r="D34" s="14" t="s">
        <v>16</v>
      </c>
      <c r="E34" s="14">
        <v>500</v>
      </c>
      <c r="F34" s="14">
        <v>60</v>
      </c>
      <c r="G34" s="14" t="s">
        <v>78</v>
      </c>
      <c r="H34" s="14" t="s">
        <v>107</v>
      </c>
      <c r="I34" s="14" t="s">
        <v>80</v>
      </c>
      <c r="J34" s="15">
        <v>43804</v>
      </c>
      <c r="K34" s="16">
        <v>25</v>
      </c>
      <c r="L34" s="16">
        <v>33.840000000000003</v>
      </c>
      <c r="M34" s="14">
        <v>2000</v>
      </c>
      <c r="N34" s="17">
        <v>2.2081</v>
      </c>
      <c r="O34" s="16">
        <v>33.119999999999997</v>
      </c>
      <c r="P34" s="16">
        <v>0.72000000000000597</v>
      </c>
      <c r="Q34" s="18">
        <v>24.470600000000001</v>
      </c>
    </row>
    <row r="35" spans="1:17" s="1" customFormat="1" x14ac:dyDescent="0.25">
      <c r="A35" s="14">
        <f t="shared" si="0"/>
        <v>33</v>
      </c>
      <c r="B35" s="14" t="s">
        <v>76</v>
      </c>
      <c r="C35" s="14" t="s">
        <v>81</v>
      </c>
      <c r="D35" s="14" t="s">
        <v>16</v>
      </c>
      <c r="E35" s="14">
        <v>500</v>
      </c>
      <c r="F35" s="14">
        <v>100</v>
      </c>
      <c r="G35" s="14" t="s">
        <v>78</v>
      </c>
      <c r="H35" s="14" t="s">
        <v>111</v>
      </c>
      <c r="I35" s="14" t="s">
        <v>82</v>
      </c>
      <c r="J35" s="14" t="s">
        <v>18</v>
      </c>
      <c r="K35" s="16">
        <v>41.65</v>
      </c>
      <c r="L35" s="16">
        <v>56.38</v>
      </c>
      <c r="M35" s="14">
        <v>2000</v>
      </c>
      <c r="N35" s="17">
        <v>2.2081</v>
      </c>
      <c r="O35" s="16">
        <v>55.2</v>
      </c>
      <c r="P35" s="16">
        <v>1.1799999999999997</v>
      </c>
      <c r="Q35" s="18">
        <v>40.784300000000002</v>
      </c>
    </row>
    <row r="36" spans="1:17" s="1" customFormat="1" x14ac:dyDescent="0.25">
      <c r="A36" s="14">
        <f t="shared" si="0"/>
        <v>34</v>
      </c>
      <c r="B36" s="14" t="s">
        <v>76</v>
      </c>
      <c r="C36" s="14" t="s">
        <v>86</v>
      </c>
      <c r="D36" s="14" t="s">
        <v>16</v>
      </c>
      <c r="E36" s="14">
        <v>500</v>
      </c>
      <c r="F36" s="14">
        <v>30</v>
      </c>
      <c r="G36" s="14" t="s">
        <v>78</v>
      </c>
      <c r="H36" s="14" t="s">
        <v>106</v>
      </c>
      <c r="I36" s="14" t="s">
        <v>88</v>
      </c>
      <c r="J36" s="15">
        <v>43775</v>
      </c>
      <c r="K36" s="16">
        <v>13.35</v>
      </c>
      <c r="L36" s="16">
        <v>18.07</v>
      </c>
      <c r="M36" s="14">
        <v>2000</v>
      </c>
      <c r="N36" s="17">
        <v>2.2081</v>
      </c>
      <c r="O36" s="16">
        <v>16.559999999999999</v>
      </c>
      <c r="P36" s="16">
        <v>1.5100000000000016</v>
      </c>
      <c r="Q36" s="18">
        <v>12.235300000000001</v>
      </c>
    </row>
    <row r="37" spans="1:17" s="1" customFormat="1" x14ac:dyDescent="0.25">
      <c r="A37" s="14">
        <f t="shared" si="0"/>
        <v>35</v>
      </c>
      <c r="B37" s="14" t="s">
        <v>76</v>
      </c>
      <c r="C37" s="14" t="s">
        <v>77</v>
      </c>
      <c r="D37" s="14" t="s">
        <v>16</v>
      </c>
      <c r="E37" s="14">
        <v>850</v>
      </c>
      <c r="F37" s="14">
        <v>60</v>
      </c>
      <c r="G37" s="14" t="s">
        <v>78</v>
      </c>
      <c r="H37" s="14" t="s">
        <v>107</v>
      </c>
      <c r="I37" s="14" t="s">
        <v>79</v>
      </c>
      <c r="J37" s="15">
        <v>43804</v>
      </c>
      <c r="K37" s="16">
        <v>42.5</v>
      </c>
      <c r="L37" s="16">
        <v>57.53</v>
      </c>
      <c r="M37" s="14">
        <v>2000</v>
      </c>
      <c r="N37" s="17">
        <v>2.2081</v>
      </c>
      <c r="O37" s="16">
        <v>56.31</v>
      </c>
      <c r="P37" s="16">
        <v>1.2199999999999989</v>
      </c>
      <c r="Q37" s="18">
        <v>41.6</v>
      </c>
    </row>
    <row r="38" spans="1:17" s="1" customFormat="1" x14ac:dyDescent="0.25">
      <c r="A38" s="14">
        <f t="shared" si="0"/>
        <v>36</v>
      </c>
      <c r="B38" s="14" t="s">
        <v>76</v>
      </c>
      <c r="C38" s="14" t="s">
        <v>81</v>
      </c>
      <c r="D38" s="14" t="s">
        <v>16</v>
      </c>
      <c r="E38" s="14">
        <v>850</v>
      </c>
      <c r="F38" s="14">
        <v>100</v>
      </c>
      <c r="G38" s="14" t="s">
        <v>78</v>
      </c>
      <c r="H38" s="14" t="s">
        <v>111</v>
      </c>
      <c r="I38" s="14" t="s">
        <v>83</v>
      </c>
      <c r="J38" s="14" t="s">
        <v>18</v>
      </c>
      <c r="K38" s="16">
        <v>70.8</v>
      </c>
      <c r="L38" s="16">
        <v>95.83</v>
      </c>
      <c r="M38" s="14">
        <v>2000</v>
      </c>
      <c r="N38" s="17">
        <v>2.2081</v>
      </c>
      <c r="O38" s="16">
        <v>93.85</v>
      </c>
      <c r="P38" s="16">
        <v>1.980000000000004</v>
      </c>
      <c r="Q38" s="18">
        <v>69.333299999999994</v>
      </c>
    </row>
    <row r="39" spans="1:17" s="1" customFormat="1" x14ac:dyDescent="0.25">
      <c r="A39" s="14">
        <f t="shared" si="0"/>
        <v>37</v>
      </c>
      <c r="B39" s="14" t="s">
        <v>76</v>
      </c>
      <c r="C39" s="14" t="s">
        <v>84</v>
      </c>
      <c r="D39" s="14" t="s">
        <v>16</v>
      </c>
      <c r="E39" s="14">
        <v>850</v>
      </c>
      <c r="F39" s="14">
        <v>30</v>
      </c>
      <c r="G39" s="14" t="s">
        <v>78</v>
      </c>
      <c r="H39" s="14" t="s">
        <v>110</v>
      </c>
      <c r="I39" s="14" t="s">
        <v>112</v>
      </c>
      <c r="J39" s="15">
        <v>44578</v>
      </c>
      <c r="K39" s="16">
        <v>22.4</v>
      </c>
      <c r="L39" s="16">
        <v>30.32</v>
      </c>
      <c r="M39" s="14">
        <v>2000</v>
      </c>
      <c r="N39" s="17">
        <v>2.2081</v>
      </c>
      <c r="O39" s="16">
        <v>28.15</v>
      </c>
      <c r="P39" s="16">
        <v>2.1700000000000017</v>
      </c>
      <c r="Q39" s="18">
        <v>20.8</v>
      </c>
    </row>
    <row r="40" spans="1:17" s="1" customFormat="1" x14ac:dyDescent="0.25">
      <c r="A40" s="14">
        <f t="shared" si="0"/>
        <v>38</v>
      </c>
      <c r="B40" s="14" t="s">
        <v>76</v>
      </c>
      <c r="C40" s="14" t="s">
        <v>86</v>
      </c>
      <c r="D40" s="14" t="s">
        <v>16</v>
      </c>
      <c r="E40" s="14">
        <v>850</v>
      </c>
      <c r="F40" s="14">
        <v>30</v>
      </c>
      <c r="G40" s="14" t="s">
        <v>78</v>
      </c>
      <c r="H40" s="14" t="s">
        <v>106</v>
      </c>
      <c r="I40" s="14" t="s">
        <v>87</v>
      </c>
      <c r="J40" s="15">
        <v>43775</v>
      </c>
      <c r="K40" s="16">
        <v>22.7</v>
      </c>
      <c r="L40" s="16">
        <v>30.73</v>
      </c>
      <c r="M40" s="14">
        <v>2000</v>
      </c>
      <c r="N40" s="17">
        <v>2.2081</v>
      </c>
      <c r="O40" s="16">
        <v>28.15</v>
      </c>
      <c r="P40" s="16">
        <v>2.5800000000000018</v>
      </c>
      <c r="Q40" s="18">
        <v>20.8</v>
      </c>
    </row>
    <row r="41" spans="1:17" s="1" customFormat="1" x14ac:dyDescent="0.25">
      <c r="A41" s="14">
        <f t="shared" si="0"/>
        <v>39</v>
      </c>
      <c r="B41" s="14" t="s">
        <v>76</v>
      </c>
      <c r="C41" s="14" t="s">
        <v>84</v>
      </c>
      <c r="D41" s="14" t="s">
        <v>16</v>
      </c>
      <c r="E41" s="14">
        <v>1000</v>
      </c>
      <c r="F41" s="14">
        <v>60</v>
      </c>
      <c r="G41" s="14" t="s">
        <v>78</v>
      </c>
      <c r="H41" s="14" t="s">
        <v>110</v>
      </c>
      <c r="I41" s="14" t="s">
        <v>85</v>
      </c>
      <c r="J41" s="15">
        <v>44578</v>
      </c>
      <c r="K41" s="16">
        <v>52.8</v>
      </c>
      <c r="L41" s="16">
        <v>71.47</v>
      </c>
      <c r="M41" s="14">
        <v>2000</v>
      </c>
      <c r="N41" s="17">
        <v>2.2081</v>
      </c>
      <c r="O41" s="16">
        <v>66.239999999999995</v>
      </c>
      <c r="P41" s="16">
        <v>5.230000000000004</v>
      </c>
      <c r="Q41" s="18">
        <v>48.941200000000002</v>
      </c>
    </row>
    <row r="42" spans="1:17" s="1" customFormat="1" x14ac:dyDescent="0.25">
      <c r="A42" s="14">
        <f t="shared" si="0"/>
        <v>40</v>
      </c>
      <c r="B42" s="14" t="s">
        <v>89</v>
      </c>
      <c r="C42" s="14" t="s">
        <v>90</v>
      </c>
      <c r="D42" s="14" t="s">
        <v>16</v>
      </c>
      <c r="E42" s="14">
        <v>5</v>
      </c>
      <c r="F42" s="14">
        <v>30</v>
      </c>
      <c r="G42" s="14" t="s">
        <v>92</v>
      </c>
      <c r="H42" s="14" t="s">
        <v>108</v>
      </c>
      <c r="I42" s="14" t="s">
        <v>93</v>
      </c>
      <c r="J42" s="15">
        <v>43893</v>
      </c>
      <c r="K42" s="16">
        <v>8</v>
      </c>
      <c r="L42" s="16">
        <v>10.83</v>
      </c>
      <c r="M42" s="14">
        <v>10</v>
      </c>
      <c r="N42" s="17">
        <v>0.67679999999999996</v>
      </c>
      <c r="O42" s="16">
        <v>10.15</v>
      </c>
      <c r="P42" s="16">
        <v>0.67999999999999972</v>
      </c>
      <c r="Q42" s="18">
        <v>7.5</v>
      </c>
    </row>
    <row r="43" spans="1:17" s="1" customFormat="1" x14ac:dyDescent="0.25">
      <c r="A43" s="14">
        <f t="shared" si="0"/>
        <v>41</v>
      </c>
      <c r="B43" s="14" t="s">
        <v>89</v>
      </c>
      <c r="C43" s="14" t="s">
        <v>90</v>
      </c>
      <c r="D43" s="14" t="s">
        <v>16</v>
      </c>
      <c r="E43" s="14">
        <v>5</v>
      </c>
      <c r="F43" s="14">
        <v>100</v>
      </c>
      <c r="G43" s="14" t="s">
        <v>92</v>
      </c>
      <c r="H43" s="14" t="s">
        <v>107</v>
      </c>
      <c r="I43" s="14" t="s">
        <v>91</v>
      </c>
      <c r="J43" s="15">
        <v>44130</v>
      </c>
      <c r="K43" s="16">
        <v>26.75</v>
      </c>
      <c r="L43" s="16">
        <v>36.21</v>
      </c>
      <c r="M43" s="14">
        <v>10</v>
      </c>
      <c r="N43" s="17">
        <v>0.67679999999999996</v>
      </c>
      <c r="O43" s="16">
        <v>33.840000000000003</v>
      </c>
      <c r="P43" s="16">
        <v>2.3699999999999974</v>
      </c>
      <c r="Q43" s="18">
        <v>25</v>
      </c>
    </row>
    <row r="44" spans="1:17" s="1" customFormat="1" ht="30" x14ac:dyDescent="0.25">
      <c r="A44" s="14">
        <f t="shared" si="0"/>
        <v>42</v>
      </c>
      <c r="B44" s="14" t="s">
        <v>94</v>
      </c>
      <c r="C44" s="14" t="s">
        <v>96</v>
      </c>
      <c r="D44" s="14" t="s">
        <v>98</v>
      </c>
      <c r="E44" s="14">
        <v>200</v>
      </c>
      <c r="F44" s="14">
        <v>200</v>
      </c>
      <c r="G44" s="14" t="s">
        <v>95</v>
      </c>
      <c r="H44" s="14" t="s">
        <v>105</v>
      </c>
      <c r="I44" s="14" t="s">
        <v>97</v>
      </c>
      <c r="J44" s="14" t="s">
        <v>18</v>
      </c>
      <c r="K44" s="16">
        <v>222</v>
      </c>
      <c r="L44" s="16">
        <v>300.49</v>
      </c>
      <c r="M44" s="14">
        <v>800</v>
      </c>
      <c r="N44" s="17">
        <v>5.6082999999999998</v>
      </c>
      <c r="O44" s="16">
        <v>280.41000000000003</v>
      </c>
      <c r="P44" s="16">
        <v>20.079999999999984</v>
      </c>
      <c r="Q44" s="18">
        <v>207.17</v>
      </c>
    </row>
  </sheetData>
  <autoFilter ref="A1:Q44"/>
  <sortState ref="C13:P49">
    <sortCondition ref="C13"/>
  </sortState>
  <pageMargins left="0.7" right="0.7" top="0.75" bottom="0.75" header="0.3" footer="0.3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Перелік ЛЗ_10%</vt:lpstr>
      <vt:lpstr>'Перелік ЛЗ_10%'!Область_друку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Гнатюк Наталія Олексіївна</dc:creator>
  <cp:lastModifiedBy>Oleksandr Hrytsenko</cp:lastModifiedBy>
  <cp:lastPrinted>2019-01-21T09:25:49Z</cp:lastPrinted>
  <dcterms:created xsi:type="dcterms:W3CDTF">2019-01-14T12:31:06Z</dcterms:created>
  <dcterms:modified xsi:type="dcterms:W3CDTF">2019-01-21T14:13:42Z</dcterms:modified>
</cp:coreProperties>
</file>