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480" windowHeight="11640" firstSheet="4" activeTab="13"/>
  </bookViews>
  <sheets>
    <sheet name="Лист1 (2)" sheetId="1" r:id="rId1"/>
    <sheet name="КПКВ" sheetId="2" r:id="rId2"/>
    <sheet name="Sheet1" sheetId="3" r:id="rId3"/>
    <sheet name="Лист1" sheetId="4" r:id="rId4"/>
    <sheet name="Енерго_заг" sheetId="5" r:id="rId5"/>
    <sheet name="Енерго_спец" sheetId="6" r:id="rId6"/>
    <sheet name="Лист1 (3)" sheetId="7" r:id="rId7"/>
    <sheet name="Субвенції" sheetId="8" r:id="rId8"/>
    <sheet name="Тендер_форма" sheetId="9" r:id="rId9"/>
    <sheet name="Накази" sheetId="10" r:id="rId10"/>
    <sheet name="Лист1 (4)" sheetId="11" r:id="rId11"/>
    <sheet name="318" sheetId="12" r:id="rId12"/>
    <sheet name="Лист1 (5)" sheetId="13" r:id="rId13"/>
    <sheet name="Sheet1 (2)" sheetId="14" r:id="rId14"/>
  </sheets>
  <externalReferences>
    <externalReference r:id="rId17"/>
  </externalReferences>
  <definedNames>
    <definedName name="_xlnm._FilterDatabase" localSheetId="11" hidden="1">'318'!$C$8:$K$259</definedName>
    <definedName name="DATABASE">'КПКВ'!$A$1:$J$437</definedName>
    <definedName name="Валюта">#REF!</definedName>
    <definedName name="ВАТ__Укртелеком">#REF!</definedName>
    <definedName name="Віницька">#REF!</definedName>
    <definedName name="Волинська">#REF!</definedName>
    <definedName name="Всього">#REF!</definedName>
    <definedName name="Дніпропетровська">#REF!</definedName>
    <definedName name="Донецька">#REF!,#REF!,#REF!</definedName>
    <definedName name="ДПМ">#REF!</definedName>
    <definedName name="Житомирська">#REF!</definedName>
    <definedName name="_xlnm.Print_Titles" localSheetId="11">'318'!$8:$8</definedName>
    <definedName name="_xlnm.Print_Titles" localSheetId="13">'Sheet1 (2)'!$9:$9</definedName>
    <definedName name="_xlnm.Print_Titles" localSheetId="1">'КПКВ'!$1:$1</definedName>
    <definedName name="_xlnm.Print_Titles" localSheetId="10">'Лист1 (4)'!$2:$3</definedName>
    <definedName name="Закарпатська">#REF!,#REF!,#REF!</definedName>
    <definedName name="Зопорізька">#REF!</definedName>
    <definedName name="Ів.Франківська">#REF!</definedName>
    <definedName name="Ів.Франковська">#REF!,#REF!,#REF!</definedName>
    <definedName name="Київська">#REF!</definedName>
    <definedName name="Кировоградська">#REF!</definedName>
    <definedName name="Кіровоградська">#REF!</definedName>
    <definedName name="Кримська">#REF!</definedName>
    <definedName name="Луганська">#REF!</definedName>
    <definedName name="Львівська">#REF!,#REF!,#REF!</definedName>
    <definedName name="Миколаївська">#REF!</definedName>
    <definedName name="міська">#REF!</definedName>
    <definedName name="_xlnm.Print_Area" localSheetId="11">'318'!$C$2:$K$259</definedName>
    <definedName name="_xlnm.Print_Area" localSheetId="2">'Sheet1'!$B$2:$R$33</definedName>
    <definedName name="_xlnm.Print_Area" localSheetId="13">'Sheet1 (2)'!$B$1:$H$73</definedName>
    <definedName name="_xlnm.Print_Area" localSheetId="4">'Енерго_заг'!$B$2:$N$31</definedName>
    <definedName name="_xlnm.Print_Area" localSheetId="5">'Енерго_спец'!$B$2:$N$31</definedName>
    <definedName name="_xlnm.Print_Area" localSheetId="3">'Лист1'!$B$2:$R$29</definedName>
    <definedName name="_xlnm.Print_Area" localSheetId="0">'Лист1 (2)'!$B$2:$R$33</definedName>
    <definedName name="_xlnm.Print_Area" localSheetId="6">'Лист1 (3)'!$B$2:$G$52</definedName>
    <definedName name="_xlnm.Print_Area" localSheetId="10">'Лист1 (4)'!$A$1:$I$28</definedName>
    <definedName name="_xlnm.Print_Area" localSheetId="12">'Лист1 (5)'!$B$3:$J$50</definedName>
    <definedName name="_xlnm.Print_Area" localSheetId="9">'Накази'!$B$2:$G$27</definedName>
    <definedName name="_xlnm.Print_Area" localSheetId="7">'Субвенції'!$B$2:$E$42</definedName>
    <definedName name="Одеська">#REF!</definedName>
    <definedName name="Полтавська">#REF!,#REF!,#REF!</definedName>
    <definedName name="Рівненська">#REF!</definedName>
    <definedName name="Севастопольська">#REF!</definedName>
    <definedName name="Симферопольська">#REF!,#REF!,#REF!</definedName>
    <definedName name="Сумма">#REF!</definedName>
    <definedName name="Сумська">#REF!</definedName>
    <definedName name="Тернопільська">#REF!</definedName>
    <definedName name="Утел">#REF!</definedName>
    <definedName name="Харківська">#REF!</definedName>
    <definedName name="Херсонська">#REF!</definedName>
    <definedName name="Херсьнська">#REF!</definedName>
    <definedName name="Хмельницька">#REF!</definedName>
    <definedName name="ЦММТТС">#REF!</definedName>
    <definedName name="Черкаська">#REF!,#REF!,#REF!</definedName>
    <definedName name="Чернівецька">#REF!</definedName>
    <definedName name="Чернігівська">#REF!</definedName>
  </definedNames>
  <calcPr fullCalcOnLoad="1"/>
</workbook>
</file>

<file path=xl/sharedStrings.xml><?xml version="1.0" encoding="utf-8"?>
<sst xmlns="http://schemas.openxmlformats.org/spreadsheetml/2006/main" count="1963" uniqueCount="1406">
  <si>
    <t>Державна санітарно-епідеміологічна служба Одеської області</t>
  </si>
  <si>
    <t>Полтавська облСЕС</t>
  </si>
  <si>
    <t>Державний заклад "Полтавська обласна санітарно-епідеміологічна станція" Міністерства охорони здоров'я України</t>
  </si>
  <si>
    <t>"Рівненська облСЕС"</t>
  </si>
  <si>
    <t>Державний заклад "Рівненська обласна санітарно-епідеміологічна станція" Міністерства охорони здоров'я України</t>
  </si>
  <si>
    <t>Сумська обл.СЕС</t>
  </si>
  <si>
    <t>Сумська обласна санітарно-епідеміологічна станція</t>
  </si>
  <si>
    <t>Тернопільська облСЕС</t>
  </si>
  <si>
    <t>Державний заклад " Тернопільська обласна санітарно-епідеміологічна станція" Міністерства охорони здоров"я України</t>
  </si>
  <si>
    <t>ХАРКІВСЬКА ОБЛСАНЕПІДЕМСТАНЦ.</t>
  </si>
  <si>
    <t>Харківська Обласна санітарно-епідеміологічна станція</t>
  </si>
  <si>
    <t>ДЗ "ХЕРСОНСЬКА ОБЛСЕС" МОЗУ</t>
  </si>
  <si>
    <t>Державний заклад "Херсонська обласна санітарно-епідеміологічна станція" Міністерства охорони здоров'я України</t>
  </si>
  <si>
    <t>Хмельницька обласна СЕС</t>
  </si>
  <si>
    <t>Хмельницька обласна санітарно-епідеміологічна станція</t>
  </si>
  <si>
    <t>"Черкаська облСЕС"</t>
  </si>
  <si>
    <t>у т.ч. прострочена**</t>
  </si>
  <si>
    <t>Державний заклад "Черкаська обласна санітарно-епідеміологічна станція" Міністерства охорони здоров`я України</t>
  </si>
  <si>
    <t>ЧЕРНІВЕЦЬКА ОБЛ.ДЕРЖ. СЕС</t>
  </si>
  <si>
    <t>ЧЕРНІВЕЦЬКА ОБЛАСНА ДЕРЖАВНА САНІТАРНО-ЕПІДЕМІОЛОГІЧНА СТАНЦІЯ</t>
  </si>
  <si>
    <t>Чернігівська облСЕС</t>
  </si>
  <si>
    <t>Чернігівська обласна санітарно-епідеміологічна станція</t>
  </si>
  <si>
    <t>Київська міська СЕС</t>
  </si>
  <si>
    <t>Київська міська санітарно-епідеміологічна станція</t>
  </si>
  <si>
    <t>ДЗ "Севастопольська міська СЕС</t>
  </si>
  <si>
    <t>Державний заклад "Севастопольська міська санітарно-епідеміологічна станція"</t>
  </si>
  <si>
    <t>МОЗ України</t>
  </si>
  <si>
    <t>Міністерство охорони здоров'я України</t>
  </si>
  <si>
    <t>"Мелітопольська лінійна СЕС"</t>
  </si>
  <si>
    <t>Державний заклад "Мелітопольська лінійна санітарно-епідеміологічна станція на Придніпровській залізниці" Міністерства охорони здоров'я України</t>
  </si>
  <si>
    <t>Криворізька лінійна СЕС</t>
  </si>
  <si>
    <t>Інші планові
платежі в бюджет</t>
  </si>
  <si>
    <t>Керівник</t>
  </si>
  <si>
    <t>№
звіту</t>
  </si>
  <si>
    <t>Заклади (Установи)</t>
  </si>
  <si>
    <t>КООРД.Ц.ТРАНСП.ОРГ.ТКАН.КЛ.</t>
  </si>
  <si>
    <t>ДЗ"ЦР кардіохірургічних хворих" МОЗУ</t>
  </si>
  <si>
    <t>УКРНДI СОЦ.I СУД.ПСИХ.НАРК.</t>
  </si>
  <si>
    <t>ДУ"УКР.I-Т.СТРАТ.ДОСЛ.МОЗУ"</t>
  </si>
  <si>
    <t>УКРНДI МЕДРЕАБ.ТА КУРОРТОЛ.</t>
  </si>
  <si>
    <t>ДУ "НАЦIОН.IНСТИТУТ РАКУ"</t>
  </si>
  <si>
    <t>ЛЬВIВ.НДI ЕПIДЕМ. I ГIГIЄНИ</t>
  </si>
  <si>
    <t>УКР.НДI МЕДСОЦ.ПРОБЛ.IНВАЛ.</t>
  </si>
  <si>
    <t>УКРДЕРЖ.НДI РЕАБIЛ.IНВАЛIД.</t>
  </si>
  <si>
    <t>УКР.НДI ДК ТА Ф</t>
  </si>
  <si>
    <t>НПО "РЕАБIЛIТАЦIЯ"</t>
  </si>
  <si>
    <t>ДЗ "МЦ"РДЦ"</t>
  </si>
  <si>
    <t>Н.Д.ЦЕНТР КВАНТ.МЕД"ВIДГУК"</t>
  </si>
  <si>
    <t>УКР.Ц.НАУК.МЕД.IНФ.ПАТ.ЛIЦ.</t>
  </si>
  <si>
    <t>НАЦ.МУЗЕЙ-САДИБА М.I.ПИРОГ.</t>
  </si>
  <si>
    <t>УКР НДI ПРОМИСЛ. МЕДИЦИНИ</t>
  </si>
  <si>
    <t>ДП I-Т.ЕКОГ.I ТОКС.IМ.МЕДВ.</t>
  </si>
  <si>
    <t>НАЦIОН.НАУК.МЕД.БIБЛIОТ.УКР</t>
  </si>
  <si>
    <t>НАЦIОНАЛЬНИЙ МУЗЕЙ МЕДИЦИНИ</t>
  </si>
  <si>
    <t>ДП УКРНДI МЕДИЦ.ТРАНСП.МОЗУ</t>
  </si>
  <si>
    <t>ДПНДI М-ЕК.ПР.ДОН.ВУГ.ПР(Д)</t>
  </si>
  <si>
    <t>ДП"ДЕРЖ.НДЦ З ПР.ГIГ.ХАРЧ."</t>
  </si>
  <si>
    <t>ДО(УЗ)ВС.Ц.КОНТ.ЗА ТУБ.МОЗУ</t>
  </si>
  <si>
    <t>ДУ"УКР.Ц.ГРИПУ ТА ГРI"МОЗУ</t>
  </si>
  <si>
    <t>ДП"ДНЦ ЛIКАР.ЗАСОБ."(ДНЦЛЗ)</t>
  </si>
  <si>
    <t>ДП "ЦЕНТР ІМУНОБІОЛОГ. ПРЕПАРАТІВ"</t>
  </si>
  <si>
    <t>ДП "Інститут паліативної та хоспісної медицини"</t>
  </si>
  <si>
    <t>УКР.ПРОТИЧУМ.НДI IМ.МЕЧНIК.</t>
  </si>
  <si>
    <t>ДВНЗ"ДНIПРОПЕТР.МЕДУЧИЛИЩЕ"</t>
  </si>
  <si>
    <t>ДВНЗ"ЗАПОРIЗЬКЕ МЕДУЧИЛИЩЕ"</t>
  </si>
  <si>
    <t>ДВНЗ"КРАСНОЛИМ.МЕДУЧИЛИЩЕ"</t>
  </si>
  <si>
    <t>ДВЗН"ЛЬВIВСЬКЕ МЕДУЧИЛИЩЕ"</t>
  </si>
  <si>
    <t>НАЦМЕДУНIВЕР.IМ.БОГОМОЛЬЦЯ</t>
  </si>
  <si>
    <t>ОДЕСЬКИЙ ДЕРЖМЕДУНIВЕРСИТЕТ</t>
  </si>
  <si>
    <t>ДНIПРОПЕТР.ДЕРЖМЕДАКАДЕМIЯ</t>
  </si>
  <si>
    <t>ДОНЕЦЬК.НАЦ.МЕДУН.IМ.ГОРЬК.</t>
  </si>
  <si>
    <t>ВIН.НАЦ.МЕДУНIВ.IМ.ПИРОГОВА</t>
  </si>
  <si>
    <t>ЛЬВIВНАЦМЕДУН.IМ.Д.ГАЛИЦЬК.</t>
  </si>
  <si>
    <t>ЛУГАНСЬКИЙ ДЕРЖМЕДУНIВЕРС.</t>
  </si>
  <si>
    <t>ДВНЗ"IВ.-ФР.ДЕРЖМЕДУНIВЕР."</t>
  </si>
  <si>
    <t>ТЕРН.ДЕРЖ.МЕД.УНIВ.IМ.ГОРБ.</t>
  </si>
  <si>
    <t>БУКОВИН. ДЕРЖМЕДУНIВЕРСИТЕТ</t>
  </si>
  <si>
    <t>НАЦ.ФАРМАЦЕВТИЧНИЙ УНIВЕРС.</t>
  </si>
  <si>
    <t>ЗАПОРIЗЬКИЙ ДЕРЖМЕДУНIВЕРС.</t>
  </si>
  <si>
    <t>ВДНЗУ"УКРМЕДСТОМАТАКАДЕМIЯ"</t>
  </si>
  <si>
    <t>КРИМ.ДЕРЖ.МЕДУНIВ.IМ.ГЕОРГ.</t>
  </si>
  <si>
    <t>ХАРКIВ.НАЦМЕДУНIВЕРСИТЕТ</t>
  </si>
  <si>
    <t>НАЦ.МЕД.АК.ПIСЛ.ОСВ.ШУПИКА</t>
  </si>
  <si>
    <t>ХАРК.МЕДАКАД.ПIСЛЯД.ОСВIТИ</t>
  </si>
  <si>
    <t>ЗАП.МЕДАК.ПIСЛЯДИПЛ.ОСВIТИ</t>
  </si>
  <si>
    <t>ЦЕНТР.МЕТОДКАБ.З ВИЩ.ОСВIТИ</t>
  </si>
  <si>
    <t>ЦЕНТР.МЕТОДКАБ.ПIДГ.МОЛ.СП.</t>
  </si>
  <si>
    <t>УКР.МЕД.МОН.Ц.АЛК.НАРК.МОЗУ</t>
  </si>
  <si>
    <t>УНПЦ ЕКСТР.МЕДДОП.I КАТАСТР</t>
  </si>
  <si>
    <t>УКР.Н.-ПР.Ц.ЕНД.ХIР.ТР.МОЗУ</t>
  </si>
  <si>
    <t>ХАРКIВ.ЦЕНТР СЕРЦ-СУД.ХIРУР</t>
  </si>
  <si>
    <t>ДНIПРОПЕТР. БАСЕЙН. ЛIКАРНЯ</t>
  </si>
  <si>
    <t>ДЗ "СМСЧ N1"</t>
  </si>
  <si>
    <t>ДЗ "ЗАП.БАС.ЛIКАРНЯ" МОЗУ</t>
  </si>
  <si>
    <t>ДЗ "СПЕЦ.МЕДСАНЧАСТИНА N 2"</t>
  </si>
  <si>
    <t>IЛЛIЧIВСЬКА БАС.ЛIКАР.НА ВТ</t>
  </si>
  <si>
    <t>ДЗ "СПЕЦ.МЕДСАНЧАСТИНА N 3"</t>
  </si>
  <si>
    <t>ДЗ "СПЕЦ.МЕДСАНЧАСТИНА N 4"</t>
  </si>
  <si>
    <t>ДЗ "СПЕЦ.МЕДСАНЧАСТИНА N 5"</t>
  </si>
  <si>
    <t>М.Ц.РЕАБ.ДIТ.З СОМ.ЗАХ.МОЗУ</t>
  </si>
  <si>
    <t>ДЗ"КИIВ.ЦБКЛ МОЗ УКРАЇНИ"</t>
  </si>
  <si>
    <t>КЛ.ЛIКАР.НАФТОПЕРЕР.ПРОМИС.</t>
  </si>
  <si>
    <t>ДЗ"КЛIН.РЕАБ.МЕД.ЦЕНТР"МОЗУ</t>
  </si>
  <si>
    <t>УКР.ПСИХЛ.З СУВОР.НАГЛ.МОЗУ</t>
  </si>
  <si>
    <t>СМСЧ N6</t>
  </si>
  <si>
    <t>СМСЧ N7</t>
  </si>
  <si>
    <t>СМСЧ N15</t>
  </si>
  <si>
    <t>УКР.АЛЕРГОЛОГIЧНА ЛIКАРНЯ</t>
  </si>
  <si>
    <t>ДЗ"ПРИК.Ц-ТР РЕПР.ЛЮД."МОЗУ</t>
  </si>
  <si>
    <t>СМСЧ N16 МОЗ УКРАЇНИ</t>
  </si>
  <si>
    <t>УКРАЇНСЬКИЙ ЛЕПРОЗОРIЙ</t>
  </si>
  <si>
    <t>НПМЦ "СМЧ"</t>
  </si>
  <si>
    <t>ДЗ "СМСЧ N13" МОЗ УКРАЇНИ</t>
  </si>
  <si>
    <t>СМСЧ N14 МОЗ УКРАЇНИ</t>
  </si>
  <si>
    <t>УКР.СТАН.ВИЇЗ.ЕКСТР.КОН.ДОП</t>
  </si>
  <si>
    <t>УКРСПЕЦДИСП.РАД.ЗАХИС.НАСЕЛ</t>
  </si>
  <si>
    <t>УКРГОСП.ВОЇН.IНТ."ЛIС.ПОЛ."</t>
  </si>
  <si>
    <t>СМСЧ N10</t>
  </si>
  <si>
    <t>СМСЧ N11</t>
  </si>
  <si>
    <t>НДСЛ "ОХМАТДИТ"</t>
  </si>
  <si>
    <t>ДЗ"СП.КЛ.САН"ОРЛЯТКО"МОЗУ</t>
  </si>
  <si>
    <t>ДЗ"ДИТ.СП.КЛ.С.КРУПСК."МОЗУ</t>
  </si>
  <si>
    <t>ДЗ"С(С)С.IМ.А.П.ЧЕХОВА"МОЗУ</t>
  </si>
  <si>
    <t>до листа від 02.06.200 № 12.01.-06/476</t>
  </si>
  <si>
    <t>Адреса здійснення діяльності, щодо якої подається форма звітності (фактична адреса):</t>
  </si>
  <si>
    <t>Код 
рядка</t>
  </si>
  <si>
    <t>Усього за процедурами закупівель</t>
  </si>
  <si>
    <t>У тому числі за видами процедур закупівель</t>
  </si>
  <si>
    <t>Закупівлі без застосу-
вання процедур</t>
  </si>
  <si>
    <t>від-
криті 
торги</t>
  </si>
  <si>
    <t>двосту-
пеневі торги</t>
  </si>
  <si>
    <t>запит цінових пропо-
зицій</t>
  </si>
  <si>
    <t>попе-
редня кваліфі-
кація учас-
ників</t>
  </si>
  <si>
    <t>закупівлі в одного учасника</t>
  </si>
  <si>
    <t>A</t>
  </si>
  <si>
    <t>Б</t>
  </si>
  <si>
    <t>1 = 2 + 3 + 4 + 5 + 6</t>
  </si>
  <si>
    <t>2</t>
  </si>
  <si>
    <t>3</t>
  </si>
  <si>
    <t>4</t>
  </si>
  <si>
    <t>5</t>
  </si>
  <si>
    <t>6</t>
  </si>
  <si>
    <t>7</t>
  </si>
  <si>
    <t>І. ЗАГАЛЬНА КІЛЬКІСНА ХАРАКТЕРИСТИКА ЗАКУПІВЕЛЬ - одиниць</t>
  </si>
  <si>
    <t>Усього оголошень про результати проведення процедур закупівель 
(р. 100 &gt; = р. 101)</t>
  </si>
  <si>
    <t>100</t>
  </si>
  <si>
    <t>х</t>
  </si>
  <si>
    <t>з них</t>
  </si>
  <si>
    <t>оголошень про результати проведення процедур закупівель, які відмінені чи визнані замовником такими, що не відбулися, в цілому</t>
  </si>
  <si>
    <t>101</t>
  </si>
  <si>
    <t>Усього проведено процедур закупівель з урахуванням частин предмета закупівлі (лотів) (р. 110 &gt; = р. 112)</t>
  </si>
  <si>
    <t>110</t>
  </si>
  <si>
    <t>процедури закупівель відмінені чи визнані такими, що не відбулися за частинами предмета закупівлі (лотами)</t>
  </si>
  <si>
    <t>112</t>
  </si>
  <si>
    <t>Кількість учасників, які подали пропозиції конкурсних торгів для участі у процедурах закупівлі (р. 120 &gt; = р. 130)</t>
  </si>
  <si>
    <t>120</t>
  </si>
  <si>
    <t>Кількість пропозицій конкурсних торгів, у тому числі за частинами предмета закупівлі (лотами)</t>
  </si>
  <si>
    <t>121</t>
  </si>
  <si>
    <t>кількість відхилених пропозицій конкурсних торгів</t>
  </si>
  <si>
    <t>122</t>
  </si>
  <si>
    <t>Кількість учасників - переможців
(р. 130 = р. 131 + р. 132)</t>
  </si>
  <si>
    <t>130</t>
  </si>
  <si>
    <t>у тому числі</t>
  </si>
  <si>
    <t>вітчизняних</t>
  </si>
  <si>
    <t>131</t>
  </si>
  <si>
    <t>іноземних</t>
  </si>
  <si>
    <t>132</t>
  </si>
  <si>
    <t>Кількість укладених договорів
(р. 140 = р. 150 + р. 160)</t>
  </si>
  <si>
    <t>140</t>
  </si>
  <si>
    <t>з вітчизняними суб'єктами господарювання - резидентами України</t>
  </si>
  <si>
    <t>150</t>
  </si>
  <si>
    <t>з іноземними суб'єктами господарювання - нерезидентами України</t>
  </si>
  <si>
    <t>160</t>
  </si>
  <si>
    <t>Кількість укладених договорів у попередні роки, які виконуються</t>
  </si>
  <si>
    <t>170</t>
  </si>
  <si>
    <t>Усього оскаржень щодо процедур закупівель</t>
  </si>
  <si>
    <t>180</t>
  </si>
  <si>
    <t>II. ВАРТІСНА ХАРАКТЕРИСТИКА ЗАКУПІВЕЛЬ - тис. грн.</t>
  </si>
  <si>
    <t>Загальна річна сума коштів, запланованих замовником для закупівлі товарів, робіт і послуг (р. 200 &gt; = р. 201 + р. 202)</t>
  </si>
  <si>
    <t>200</t>
  </si>
  <si>
    <t>кошти державних, казенних, комунальних підприємств</t>
  </si>
  <si>
    <t>201</t>
  </si>
  <si>
    <t>кошти господарських товариств, у яких державна або комунальна частка акцій перевищує 50 відсотків</t>
  </si>
  <si>
    <t>202</t>
  </si>
  <si>
    <t>Загальна сума коштів, яку заявили у звітному періоді для закупівлі товарів, робіт і послуг</t>
  </si>
  <si>
    <t>210</t>
  </si>
  <si>
    <t>Загальна сума коштів за укладеними договорами у звітному періоді для закупівлі товарів, робіт і послуг</t>
  </si>
  <si>
    <t>220</t>
  </si>
  <si>
    <t>у тому числі за рахунок
коштів Державного бюджету України</t>
  </si>
  <si>
    <t xml:space="preserve">
221</t>
  </si>
  <si>
    <t>коштів бюджету Автономної Республіки Крим</t>
  </si>
  <si>
    <t>222</t>
  </si>
  <si>
    <t>коштів місцевих бюджетів</t>
  </si>
  <si>
    <t>223</t>
  </si>
  <si>
    <t>коштів Національного банку України</t>
  </si>
  <si>
    <t>224</t>
  </si>
  <si>
    <t>коштів державних цільових фондів, державних та місцевих фондів</t>
  </si>
  <si>
    <t>225</t>
  </si>
  <si>
    <t>коштів Пенсійного фонду України</t>
  </si>
  <si>
    <t>226</t>
  </si>
  <si>
    <t>коштів загальнообов'язкового державного соціального страхування, 
Фонду соціального захисту інвалідів</t>
  </si>
  <si>
    <t>227</t>
  </si>
  <si>
    <t>державних кредитних ресурсів</t>
  </si>
  <si>
    <t>228</t>
  </si>
  <si>
    <t>коштів державних, казенних, 
комунальних підприємств</t>
  </si>
  <si>
    <t>229</t>
  </si>
  <si>
    <t>коштів господарських товариств, у яких державна або комунальна частка акцій перевищує 50 відсотків</t>
  </si>
  <si>
    <t>230</t>
  </si>
  <si>
    <t>Загальна сума коштів (фактичні видатки) у звітному періоді за укладеними договорами для закупівлі товарів, робіт і послуг</t>
  </si>
  <si>
    <t>240</t>
  </si>
  <si>
    <t>товарів</t>
  </si>
  <si>
    <t>241</t>
  </si>
  <si>
    <t>робіт</t>
  </si>
  <si>
    <t>242</t>
  </si>
  <si>
    <t>послуг</t>
  </si>
  <si>
    <t>243</t>
  </si>
  <si>
    <t>Загальна сума коштів (фактичні видатки) у звітному періоді за договорами, укладеними в попередні роки, які виконуються</t>
  </si>
  <si>
    <t>Додаток 1</t>
  </si>
  <si>
    <t>250</t>
  </si>
  <si>
    <t>Місце підпису керівника  та/або особи, 
відповідальної за достовірність наданої інформації</t>
  </si>
  <si>
    <t>(П. І. Б.)</t>
  </si>
  <si>
    <t>телефон:</t>
  </si>
  <si>
    <t>факс:</t>
  </si>
  <si>
    <t>електронна пошта:</t>
  </si>
  <si>
    <t>Форма підготовлена з відтиражованого Держкомстатом бланка,
отриманого 14.01.2011 р.</t>
  </si>
  <si>
    <r>
      <t>Порушення порядку подання або використання даних державних статистичних спостережень тягне за собою 
відповідальність, яка встановлена статтею 186</t>
    </r>
    <r>
      <rPr>
        <b/>
        <vertAlign val="superscript"/>
        <sz val="9"/>
        <rFont val="Times New Roman"/>
        <family val="1"/>
      </rPr>
      <t>3</t>
    </r>
    <r>
      <rPr>
        <b/>
        <sz val="9"/>
        <rFont val="Times New Roman"/>
        <family val="1"/>
      </rPr>
      <t xml:space="preserve"> Кодексу України про адміністративні правопорушення</t>
    </r>
  </si>
  <si>
    <r>
      <t xml:space="preserve"> N 1-торги 
(квартальна) 
</t>
    </r>
    <r>
      <rPr>
        <sz val="10"/>
        <rFont val="Times New Roman"/>
        <family val="0"/>
      </rPr>
      <t xml:space="preserve"> ЗАТВЕРДЖЕНО 
Наказ Держкомстату
від 12.11.2010 N 457</t>
    </r>
  </si>
  <si>
    <r>
      <t xml:space="preserve">    Рада міністрів Автономної Республіки Крим, обласні, Київська та Севастопольська міські державні адміністрації - головні розпорядники бюджетних коштів</t>
    </r>
    <r>
      <rPr>
        <vertAlign val="superscript"/>
        <sz val="10"/>
        <rFont val="Times New Roman"/>
        <family val="1"/>
      </rPr>
      <t>1</t>
    </r>
    <r>
      <rPr>
        <sz val="10"/>
        <rFont val="Times New Roman"/>
        <family val="0"/>
      </rPr>
      <t xml:space="preserve"> (з урахуванням зведеної інформації щодо розпорядників коштів відповідних місцевих бюджетів, а також підприємств, щодо яких здійснюються функції з управління комунальним майном) - головним управлінням статистики в Автономній Республіці Крим, областях, місті Києві та Управлінню статистики в місті Севастополі;</t>
    </r>
  </si>
  <si>
    <t>Витрати бюджетних коштів</t>
  </si>
  <si>
    <t>(тис.грн)</t>
  </si>
  <si>
    <t>Роки</t>
  </si>
  <si>
    <t>для придбання</t>
  </si>
  <si>
    <t>для здійснення</t>
  </si>
  <si>
    <t>авто-транспорту</t>
  </si>
  <si>
    <t>меблів</t>
  </si>
  <si>
    <t>іншого обладнання та устаткування</t>
  </si>
  <si>
    <t>мобільних телефонів</t>
  </si>
  <si>
    <t>комп'ютерів</t>
  </si>
  <si>
    <t>святкових заходів</t>
  </si>
  <si>
    <t>оздоровлення керівного складу</t>
  </si>
  <si>
    <t xml:space="preserve">  по ДЗ"Смолінська СЕС  ООРР МОЗ України" Кіровоградської області</t>
  </si>
  <si>
    <t>1 кв. 2011</t>
  </si>
  <si>
    <t>ДЗ Луганська обласна санітарно-епідеміологічна станція" МОЗ України</t>
  </si>
  <si>
    <t>Державний заклад "Дитячий спеціалізований (спеціальний) санаторій імені Сакко і Ванцетті" МОЗ України</t>
  </si>
  <si>
    <t>Український державний науково-дослідний інститут медико-соціальних проблем інвалідності</t>
  </si>
  <si>
    <t xml:space="preserve">1 кв. 2011 </t>
  </si>
  <si>
    <t xml:space="preserve">Витрати бюджетних коштів  ДЗ "ССС "Ірпінь" МОЗ України" (тис. грн.) </t>
  </si>
  <si>
    <t>Дніпропетровської державної медичної академії</t>
  </si>
  <si>
    <t>по  Буковинському державному медичному університету (тис.грн)</t>
  </si>
  <si>
    <t>Аркадія</t>
  </si>
  <si>
    <t>Рівненська СЕС</t>
  </si>
  <si>
    <t>Чернівецька СЕС</t>
  </si>
  <si>
    <t>РАЗОМ:</t>
  </si>
  <si>
    <t>IСП IБЛ НА ВТ МОЗ УКРАЇНИ</t>
  </si>
  <si>
    <t>Обласн.центр профілакт.і бор.з</t>
  </si>
  <si>
    <t>Обласний комунальний центр профілактики і боротьби зі СНІДом</t>
  </si>
  <si>
    <t>ВОЛИНСЬКА ОБЛСАНЕПIДСТАНЦIЯ</t>
  </si>
  <si>
    <t>ДНIПРОПЕТР.ОБЛСАНЕПIДСТАНЦ.</t>
  </si>
  <si>
    <t>ДОНЕЦЬКА ОБЛСАНЕПIДСТАНЦIЯ</t>
  </si>
  <si>
    <t>ЖИТОМИРСЬКА ОБЛСАНЕПIДСТАН.</t>
  </si>
  <si>
    <t>ДЗ"ЗАКАР.ОБЛСАНЕПIДСТ."МОЗУ</t>
  </si>
  <si>
    <t>ДЗ"ЗАП.ОБЛСАНЕПIДСТАН."МОЗУ</t>
  </si>
  <si>
    <t>IВАНО-ФРАНКIВ.ОБЛСАНЕПIДСТ.</t>
  </si>
  <si>
    <t>КИЇВСЬКА ОБЛСАНЕПIДСТАНЦIЯ</t>
  </si>
  <si>
    <t>КIРОВОГР.ОБЛСАНЕПIДСТАНЦIЯ</t>
  </si>
  <si>
    <t>ДЗ"ЛУГАНСЬКА ОБЛ.СЕС" МОЗУ</t>
  </si>
  <si>
    <t>ДЗ"ЛЬВIВСЬКА ОБЛ.СЕС" МОЗУ</t>
  </si>
  <si>
    <t>МИКОЛАЇВ.ОБЛСАНЕПIДСТАНЦIЯ</t>
  </si>
  <si>
    <t>ДЕРЖСАНЕПIДСЛУЖ.ОДЕСЬК.ОБЛ.</t>
  </si>
  <si>
    <t>ПОЛТАВСЬК.ОБЛСАНЕПIДСТАНЦIЯ</t>
  </si>
  <si>
    <t>РIВНЕНСЬК.ОБЛСАНЕПIДСТАНЦIЯ</t>
  </si>
  <si>
    <t>СУМСЬКА ОБЛСАНЕПIДСТАНЦIЯ</t>
  </si>
  <si>
    <t>ДЗ"ТЕРНОПIЛЬСЬК.ОБЛСЕС"МОЗУ</t>
  </si>
  <si>
    <t>ХАРКIВСЬКА ОБЛСАНЕПIДСТАНЦ.</t>
  </si>
  <si>
    <t>ХМЕЛЬНИЦЬКА ОБЛСАНЕПIДСТАН.</t>
  </si>
  <si>
    <t>ДЗ "ЧЕРКАСЬКА ОБЛСЕС" МОЗУ</t>
  </si>
  <si>
    <t>ЧЕРНIВЕЦЬКА ОБЛ.ДЕРЖ. СЕС</t>
  </si>
  <si>
    <t>ЧЕРНIГIВ.ОБЛСАНЕПIДСТАНЦIЯ</t>
  </si>
  <si>
    <t>КИЇВСЬКА МIСЬКА СЕС</t>
  </si>
  <si>
    <t>СЕВАСТОПОЛЬСЬКА МIСЬКА СЕС</t>
  </si>
  <si>
    <t>МОЗ України - аппарат управління</t>
  </si>
  <si>
    <t>МОЗ України - централізовані видатки</t>
  </si>
  <si>
    <t>УНПМЦ НЕВРОЛОГІЇ ТА РЕАБІЛІТАЦІЇ</t>
  </si>
  <si>
    <t>ДСОЦ"ДРУЖБА"ДП ВОПМЗ IМ.МАК</t>
  </si>
  <si>
    <t>ДП "УІОЦ" МОЗ УКРАЇНИ</t>
  </si>
  <si>
    <t>Семенівська ЦРЛ</t>
  </si>
  <si>
    <t>МОЗ України - ВІЛ-інф.діти</t>
  </si>
  <si>
    <t>293.01</t>
  </si>
  <si>
    <t>КРИМ ЦЕНТР З БОРОТ.ЗI СНIД</t>
  </si>
  <si>
    <t>293.02</t>
  </si>
  <si>
    <t>ОКЗ"ВIН.ОБЛЦ-Р ПР.БОР.СНIД"</t>
  </si>
  <si>
    <t>293.03</t>
  </si>
  <si>
    <t>ЦЕНТР.БУХ.ВОЛ.ОБЛ.Ц-РУ ЗДОР</t>
  </si>
  <si>
    <t>293.04</t>
  </si>
  <si>
    <t>ЛО"ДН.КОМ.МIЖОБ.КЛ.ПС.-Н.Ц"</t>
  </si>
  <si>
    <t>293.05</t>
  </si>
  <si>
    <t>ДОН.ЛПЗ"ОБЛЦЕНТР.ПРОФ.СНIД"</t>
  </si>
  <si>
    <t>293.06</t>
  </si>
  <si>
    <t>ЖИТОМИР.ОБЛЦЕНТР ПРОФ. СНIД</t>
  </si>
  <si>
    <t>293.08</t>
  </si>
  <si>
    <t>КЗ "ЗАПОРIЗ.ОБЛ.ЦЕНТР СНIД"</t>
  </si>
  <si>
    <t>293.10</t>
  </si>
  <si>
    <t>КИЇВСЬКА ОБЛАСНА КЛІНЛІКАРНЯ</t>
  </si>
  <si>
    <t>293.11</t>
  </si>
  <si>
    <t>ОЦПБ-СНІД</t>
  </si>
  <si>
    <t>Обласний центр по профілактиці і боротьбі зі СНІД</t>
  </si>
  <si>
    <t>Черк.обл.орг.тов.Черв.Хрест</t>
  </si>
  <si>
    <t>Черкаська обласна організація Товариства Червоного Хреста України</t>
  </si>
  <si>
    <t>Кір.обл.орг.Тов.Червоного Хрес</t>
  </si>
  <si>
    <t>Кіровоградська обласна організація Товариства Червоного Хреста України</t>
  </si>
  <si>
    <t>ХЕРС.ОБЛ.ОРГ.ТОВ.ЧЕРВ.ХРЕСТ</t>
  </si>
  <si>
    <t>Херсонська обласна організація Товариства Червоного Хреста України</t>
  </si>
  <si>
    <t>Льв.обл.орг. Тов. Черв. Хреста</t>
  </si>
  <si>
    <t>Львівська обласна організація Товариства Червоного Хреста України</t>
  </si>
  <si>
    <t>Хм.обл.орг.Тов.Черв.Хреста</t>
  </si>
  <si>
    <t>Хмельницька обласна організація Товариства Червоного Хреста України</t>
  </si>
  <si>
    <t>ОД.ОБЛ.ОРГ.ТОВ.ЧЕРВ.ХР.УКР.</t>
  </si>
  <si>
    <t>Одеська обласна організація Товариства Червоного Хреста України</t>
  </si>
  <si>
    <t>Мик.обл.орг.тов.черв.хреста</t>
  </si>
  <si>
    <t>Миколаївська обласна організація Товариства Червоного Хреста України</t>
  </si>
  <si>
    <t>Чернівецька ООТЧХ  України</t>
  </si>
  <si>
    <t>Чернівецька обласна організація Товариства Червоного Хреста України</t>
  </si>
  <si>
    <t>Вол.обл.орг.Тов.Черв.Хреста Ук</t>
  </si>
  <si>
    <t>Волинська обласна організація Товариства Червоного Хреста України</t>
  </si>
  <si>
    <t>Він.обл.орг.Червоного хреста</t>
  </si>
  <si>
    <t>Вінницька обласна організація Товариства Червоного Хреста України</t>
  </si>
  <si>
    <t>Полт.ООТов-ва Червоного Хреста</t>
  </si>
  <si>
    <t>293.24</t>
  </si>
  <si>
    <t>ЧЕРНIВ.ОБЛ.ДИТ.КЛIН.ЛIКАРНЯ</t>
  </si>
  <si>
    <t>293.26</t>
  </si>
  <si>
    <t>КИIВ.МIСЬКА КЛIН.ЛIКАРНЯ N5</t>
  </si>
  <si>
    <t>293.27</t>
  </si>
  <si>
    <t>СЕВАСТ.МIСЬК.IНФЕКЦ.ЛIКАРНЯ</t>
  </si>
  <si>
    <t>293.28</t>
  </si>
  <si>
    <t>КРИВОР.МIСЬК.Ц-Р БОР.З СНIД</t>
  </si>
  <si>
    <t>293.29</t>
  </si>
  <si>
    <t>БІЛОЦЕРК.ТЕР.МЕД.ОБ'ЄДНАННЯ</t>
  </si>
  <si>
    <t>293.30</t>
  </si>
  <si>
    <t>ДН.М.КЛ.ЛIК.N21 IM.ПР.ПОПК.</t>
  </si>
  <si>
    <t>Міністерство охорони здоров`я АРК</t>
  </si>
  <si>
    <t>Житомирська обласна організація Товариства Червоного Хреста України</t>
  </si>
  <si>
    <t>Дон.обл.орг.Товариства Черв. Х</t>
  </si>
  <si>
    <t>Область</t>
  </si>
  <si>
    <t xml:space="preserve">ЄДРПОУ  закладу, установи  </t>
  </si>
  <si>
    <r>
      <t>Адреса</t>
    </r>
    <r>
      <rPr>
        <sz val="10"/>
        <rFont val="Arial"/>
        <family val="2"/>
      </rPr>
      <t xml:space="preserve"> </t>
    </r>
    <r>
      <rPr>
        <i/>
        <u val="single"/>
        <sz val="10"/>
        <rFont val="Arial"/>
        <family val="2"/>
      </rPr>
      <t>(місто, вулиця, дім, почтовий індекс)</t>
    </r>
  </si>
  <si>
    <t>Донецька обласна організація Товариства Червоного Хреста України</t>
  </si>
  <si>
    <t>ДН. ОБЛ. ОРГ. ЧЕРВ. ХРЕСТА</t>
  </si>
  <si>
    <t>Дніпропетровська обласна організація Товариства Червоного Хреста України</t>
  </si>
  <si>
    <t>ЧООТЧХУ</t>
  </si>
  <si>
    <t>Чернігівська обласна організація Товариства Червоного Хреста України</t>
  </si>
  <si>
    <t>Луг.обл.орг.Тов.Черв.Хреста Ук</t>
  </si>
  <si>
    <t>(Мик)Управління охорони здоров'я МОДА</t>
  </si>
  <si>
    <t>(Од)Упр. охор.здор. та мед. катастроф ОДА</t>
  </si>
  <si>
    <t>Гол.упр.охор.здор. Полтавськ.ОДА</t>
  </si>
  <si>
    <t>УОЗ Рівненської ОДА</t>
  </si>
  <si>
    <t>УОЗ Сумської ОДА</t>
  </si>
  <si>
    <t>Гол.упр.охор.здор.Тернопіл.ОДА</t>
  </si>
  <si>
    <t>ГУОЗ Харківської ОДА</t>
  </si>
  <si>
    <t>(Херс)Управління охорони здоров'я ОДА</t>
  </si>
  <si>
    <t>Управління охорони здоров'я Хм.ОДА</t>
  </si>
  <si>
    <t>(Черк)ГУОЗ та МК ОДА</t>
  </si>
  <si>
    <t>ГУ охорони здоров'я Чернівецької ОДА</t>
  </si>
  <si>
    <t>Упр. охор.здор. Чернігівської ОДА</t>
  </si>
  <si>
    <t>(Київ)ГУОЗ та МЗ ВОКМР</t>
  </si>
  <si>
    <t>УОЗ Севастопольськї МДА</t>
  </si>
  <si>
    <t>Установлені ліміти споживання енергоносіїв на 2011 рік (Гкал, тис. м3, кВт/час)</t>
  </si>
  <si>
    <t>Економія споживання енергоносіїв на звітну дату ( в порівнянні з відповідним періодом минулого року) (Гкал, тис. м3, кВт/час)</t>
  </si>
  <si>
    <t>Заборгованість на звітну дату</t>
  </si>
  <si>
    <t>Разом</t>
  </si>
  <si>
    <t>Загальний фонд</t>
  </si>
  <si>
    <t>Спеціальний фонд</t>
  </si>
  <si>
    <t>на 2011 рік</t>
  </si>
  <si>
    <t>на звітну дату *</t>
  </si>
  <si>
    <t>Всього</t>
  </si>
  <si>
    <t>у т.ч. погашення зобов'язань за минулі роки</t>
  </si>
  <si>
    <t>Загального фонду</t>
  </si>
  <si>
    <t>Спеціального фонду</t>
  </si>
  <si>
    <t>* - наростаючим підсумком з початку року</t>
  </si>
  <si>
    <t xml:space="preserve">Керівник </t>
  </si>
  <si>
    <t>Головний бухгалтер</t>
  </si>
  <si>
    <t>від 15.02.2011 № 12.01-06/263</t>
  </si>
  <si>
    <t>Касові видатки на звітну дату</t>
  </si>
  <si>
    <t>в тому числі:</t>
  </si>
  <si>
    <t>№
п/п</t>
  </si>
  <si>
    <t xml:space="preserve"> </t>
  </si>
  <si>
    <t>КЕКВ 1161
Оплата теплопостачання</t>
  </si>
  <si>
    <t>КЕКВ 1162
Оплата водопостачання і водовідведення</t>
  </si>
  <si>
    <t xml:space="preserve">КЕКВ 1163
Оплата електроенергії </t>
  </si>
  <si>
    <t>КЕКВ 1164
Оплата природного газу</t>
  </si>
  <si>
    <t>КЕКВ 1165  
Оплата інших комунальних послуг</t>
  </si>
  <si>
    <t>КЕКВ 1166
Оплата інших енергоносіїв</t>
  </si>
  <si>
    <r>
      <t xml:space="preserve">** </t>
    </r>
    <r>
      <rPr>
        <b/>
        <sz val="8"/>
        <rFont val="Arial"/>
        <family val="2"/>
      </rPr>
      <t xml:space="preserve">Пояснити причини утворення поточної заборгованості, </t>
    </r>
  </si>
  <si>
    <r>
      <t xml:space="preserve">*** </t>
    </r>
    <r>
      <rPr>
        <b/>
        <sz val="8"/>
        <rFont val="Arial"/>
        <family val="2"/>
      </rPr>
      <t xml:space="preserve">Пояснити причини утворення простроченої заборгованості, </t>
    </r>
  </si>
  <si>
    <t>у т.ч. прострочена</t>
  </si>
  <si>
    <t>Всього:</t>
  </si>
  <si>
    <t xml:space="preserve">Дебіторська заборгованість </t>
  </si>
  <si>
    <t xml:space="preserve">Кредиторська заборгованість </t>
  </si>
  <si>
    <t>на 2011 рік
(5+7)</t>
  </si>
  <si>
    <t>на звітну дату
(6+8)</t>
  </si>
  <si>
    <t>Всього:
(13+14)</t>
  </si>
  <si>
    <t>KPOL</t>
  </si>
  <si>
    <t>PKPOL</t>
  </si>
  <si>
    <t>BUX</t>
  </si>
  <si>
    <t>EDRPOU</t>
  </si>
  <si>
    <t>EKPOL</t>
  </si>
  <si>
    <t>NPO</t>
  </si>
  <si>
    <t>NPOP</t>
  </si>
  <si>
    <t>KPK</t>
  </si>
  <si>
    <t>ZF</t>
  </si>
  <si>
    <t>SF</t>
  </si>
  <si>
    <t>ДП "Укрвакцина"</t>
  </si>
  <si>
    <t>Державне підприємство "Укрвакцина"</t>
  </si>
  <si>
    <t>ДП ДПМУ "УКРМЕДПОСТАЧ" МОЗУ</t>
  </si>
  <si>
    <t>Державне підприємство для постачання медичних установ "Укрмедпостач" Міністерства охорони здоров'я України</t>
  </si>
  <si>
    <t>Коорд.ц.трансп.орг.ткан.кл.</t>
  </si>
  <si>
    <t>Координаційний центр трансплантації органів, тканин і клітин</t>
  </si>
  <si>
    <t>УКРНДІ СОЦ. І СУД.ПСИХ.НАРК.</t>
  </si>
  <si>
    <t>УКРАЇНСЬКИЙ НАУКОВО-ДОСЛІДНИЙ ІНСТИТУТ СОЦІАЛЬНОЇ І СУДОВОЇ ПСИХІАТРІЇ ТА НАРКОЛОГІЇ</t>
  </si>
  <si>
    <t>ДУ"УКР.І-Т.СТРАТ.ДОСЛ.МОЗУ"</t>
  </si>
  <si>
    <t>Державна установа"Український інститут стратегічних досліджень Міністерства охорони здоров`я України"</t>
  </si>
  <si>
    <t>УКР НДІ МР ТА К.</t>
  </si>
  <si>
    <t>УКРАЇНСЬКИЙ НАУКОВО-ДОСЛІДНИЙ ІНСТИТУТ МЕДИЧНОЇ РЕАБІЛІТАЦІЇ ТА КУРОРТОЛОГІЇ</t>
  </si>
  <si>
    <t>НІР</t>
  </si>
  <si>
    <t>Національний інститут раку</t>
  </si>
  <si>
    <t>ЛНДІЕГ</t>
  </si>
  <si>
    <t>Львівський науково-дослідний інститут епідеміології та гігієни Міністерства охорони здоров'я України</t>
  </si>
  <si>
    <t>Укр ДержНДІ МСПІ</t>
  </si>
  <si>
    <t>Український Державний науково-дослідний інститут медико-соціальних проблем інвалідності</t>
  </si>
  <si>
    <t>УКР. НДІ ДК ТА Ф</t>
  </si>
  <si>
    <t>Державна установа "Український науково-дослідний інститут дитячої курортології та фізіотерапії" МОЗ України</t>
  </si>
  <si>
    <t>НПО"Реабілітація"</t>
  </si>
  <si>
    <t>Науково-практичне об'єднання "Реабілітація"</t>
  </si>
  <si>
    <t>ДЗ "НПМРДЦМОЗУкраїни"</t>
  </si>
  <si>
    <t>Державний заклад "Науково-практичний медичний реабілітаційно-діагностичний центр міністерства охорони здоров"я України"</t>
  </si>
  <si>
    <t>Укрмедпатентінформ</t>
  </si>
  <si>
    <t>Український центр наукової медичної інформації та патентно-ліцензійної роботи ("Укрмедпатентінформ")</t>
  </si>
  <si>
    <t>Національний музей-садиба М.І.</t>
  </si>
  <si>
    <t>Національний музей-садиба М.І.Пирогова</t>
  </si>
  <si>
    <t>Укр.НДІ промисл.медицини</t>
  </si>
  <si>
    <t>Український науково-дослідний інститут промислової медицини</t>
  </si>
  <si>
    <t>ННМБ України</t>
  </si>
  <si>
    <t>Національна наукова медична бібліотека України</t>
  </si>
  <si>
    <t>Національний музей медицини</t>
  </si>
  <si>
    <t>ДП УКРНДІ МЕДИЦ.ТРАНСП.МОЗУ</t>
  </si>
  <si>
    <t>Державне підприємство Український науково-дослідний інститут медицини транспорту Міністерства охорони здоров'я України</t>
  </si>
  <si>
    <t>ДП НДІ мед-ек.проб.Донбасу та</t>
  </si>
  <si>
    <t>Державне підприємство науково-дослідний інститут медико-екологічних проблем Донбасу та вугільної промисловості (м.Донецьк)</t>
  </si>
  <si>
    <t>ДП "Держ.НДЦ з пр.гіг.харч"</t>
  </si>
  <si>
    <t>Державне підприємство "Державний науково-дослідний центр з проблем гігієни харчування"</t>
  </si>
  <si>
    <t>ДО(УЗ)ВС.Ц.КОНТ.ЗП ТУБ.МОЗУ</t>
  </si>
  <si>
    <t>ДЕРЖАВНА ОРГАНІЗАЦІЯ (УСТАНОВА, ЗАКЛАД) ВСЕУКРАЇНСЬКИЙ ЦЕНТР КОНТРОЛЮ ЗА ТУБЕРКУЛЬОЗОМ МІНІСТЕРСТВА ОХОРОНИ ЗДОРОВ`Я УКРАЇНИ</t>
  </si>
  <si>
    <t>ДУ"УКР.Ц.ГРИПУ ТА ГРІ"МОЗУ</t>
  </si>
  <si>
    <t>Державна установа "Український центр грипу та гострих респіраторних інфекцій" Міністерства охорони здоров`я України</t>
  </si>
  <si>
    <t>ДП "ІПХМ МОЗ України"</t>
  </si>
  <si>
    <t>Державне підприємство "Інститут паліативної та хоспісної медицини Міністерства охорони здоров'я України"</t>
  </si>
  <si>
    <t>ДУ "УНДПЧІ" МОЗ</t>
  </si>
  <si>
    <r>
      <t xml:space="preserve"> Тариф
грн./
</t>
    </r>
    <r>
      <rPr>
        <b/>
        <i/>
        <sz val="8"/>
        <rFont val="Arial"/>
        <family val="2"/>
      </rPr>
      <t xml:space="preserve">Гкал. кВат. Куб.м. </t>
    </r>
  </si>
  <si>
    <t>Державна установа "Український науково-дослідний протичумний інститут імені І.І.Мечникова" Міністерства охорони здоров'я України</t>
  </si>
  <si>
    <t>Медичний коледж ЗДМУ</t>
  </si>
  <si>
    <t>Медичний коледж Запорізького державного медичного університету</t>
  </si>
  <si>
    <t>НМУ ім.О.О.Богомольця</t>
  </si>
  <si>
    <t>Національний медичний університет імені О.О.Богомольця</t>
  </si>
  <si>
    <t>ОНМЕДУ</t>
  </si>
  <si>
    <t>ОДЕСЬКИЙ НАЦІОНАЛЬНИЙ МЕДИЧНИЙ УНІВЕРСИТЕТ</t>
  </si>
  <si>
    <t>ДДМА</t>
  </si>
  <si>
    <t>Дніпропетровська державна медична академія</t>
  </si>
  <si>
    <t>ДонНМУ</t>
  </si>
  <si>
    <t>Донецький національний медичний університет ім.М.Горького</t>
  </si>
  <si>
    <t>ВНМУ ім. М.І. Пирогова</t>
  </si>
  <si>
    <t>Вінницький національний медичний університет ім. М.І. Пирогова</t>
  </si>
  <si>
    <t>ЛМНУ ім.Данила Галицького</t>
  </si>
  <si>
    <t>Львівський національний медичний університет імені Данила Галицького</t>
  </si>
  <si>
    <t>ДЗ "Луганський держмедуніверс.</t>
  </si>
  <si>
    <t>Державний заклад "Луганський державний медичний університет"</t>
  </si>
  <si>
    <t>ДВНЗ"Ів.-Фр.нацмедунівер."</t>
  </si>
  <si>
    <t>Державний вищий навчальний заклад "Івано-Франківський національний медичний університет"</t>
  </si>
  <si>
    <t>ДВНЗ"ТЕРН.ДЕРЖ.МЕД.УНІВ.ІМ.ГОР</t>
  </si>
  <si>
    <t>ДЕРЖАВНИЙ ВИЩИЙ НАВЧАЛЬНИЙ ЗАКЛАД "ТЕРНОПІЛЬСЬКИЙ ДЕРЖАВНИЙ МЕДИЧНИЙ УНІВЕРСИТЕТ ІМ.І.Я.ГОРБАЧЕВСЬКОГО"</t>
  </si>
  <si>
    <t>БДМУ</t>
  </si>
  <si>
    <t>Буковинський державний медичний університет</t>
  </si>
  <si>
    <t>НФаУ</t>
  </si>
  <si>
    <t>Національний фармацевтичний університет</t>
  </si>
  <si>
    <t>ЗДМУ</t>
  </si>
  <si>
    <t>Запорізький державний медичний університет</t>
  </si>
  <si>
    <t>ВДНЗУ "Укрмедстоматакадемія"</t>
  </si>
  <si>
    <t>Вищий державний навчальний заклад України" Українська медична стоматологічна академія"</t>
  </si>
  <si>
    <t>КДМУ імені С.І. Георгієвського</t>
  </si>
  <si>
    <t>Державна установа "Кримський державний медичний університет імені С.І. Георгієвського"</t>
  </si>
  <si>
    <t>ХНМУ</t>
  </si>
  <si>
    <t>Харківський національний медичний університет</t>
  </si>
  <si>
    <t>Нац.мед.ак.післ.ос.Шупика</t>
  </si>
  <si>
    <t>Національна медична академія післядипломної освіти імені П.Л.Шупика</t>
  </si>
  <si>
    <t>ХМАПО</t>
  </si>
  <si>
    <t>Харківська медична академія післядипломної освіти</t>
  </si>
  <si>
    <t>ЗМАПО</t>
  </si>
  <si>
    <t>Запорізька медична академія післядипломної освіти</t>
  </si>
  <si>
    <t>ЦЕНТР.МЕТОДКАБ.З ВИЩ.ОСВІТИ</t>
  </si>
  <si>
    <t>ЦЕНТРАЛЬНИЙ МЕТОДИЧНИЙ КАБІНЕТ З ВИЩОЇ ОСВІТИ</t>
  </si>
  <si>
    <t>ДУ"ЦМК ПМС"МОЗ України</t>
  </si>
  <si>
    <t>Державна установа"Центральний методичний кабінет підготовки молодших спеціалістів"Міністерства охорони здоров`я України</t>
  </si>
  <si>
    <t>ДУ "УММЦАН МОЗ України"</t>
  </si>
  <si>
    <t>Державна установа "Український медичний та моніторинговий центр з алкоголю та наркотиків МОЗ України"</t>
  </si>
  <si>
    <t>УНПЦ ЕМД та МК</t>
  </si>
  <si>
    <t>Український науково-практичний центр екстреної медичної допомоги та медицини катастроф</t>
  </si>
  <si>
    <t>Укр. н-пр. ц.енд. хір.тр.МОЗУ</t>
  </si>
  <si>
    <t>Український науково-практичний центр ендокринної хірургії, трансплантації ендокринних органів і тканин Міністерства охорони здоров`я України</t>
  </si>
  <si>
    <t>ХЦССХ</t>
  </si>
  <si>
    <t>Харківський Центр серцево-судинної хірургії Міністерства охорони здоров"я України</t>
  </si>
  <si>
    <t>Клініка ДДМА</t>
  </si>
  <si>
    <t>"Відокремлений підрозділ "Клініка медичної академії" Дніпропетровської державної медичної академії</t>
  </si>
  <si>
    <t>ДЗ "СМСЧ №1"</t>
  </si>
  <si>
    <t>Державний заклад "Спеціалізована медико-санітарна частина № 1"</t>
  </si>
  <si>
    <t>ДЗ"СМСЧ №2"</t>
  </si>
  <si>
    <t>Державний заклад "Спеціалізована медико-санітарна частина № 2"</t>
  </si>
  <si>
    <t>77-Адм</t>
  </si>
  <si>
    <t>Про внесення змін до наказу МОЗ України від 17.02.11 № 35-Адм</t>
  </si>
  <si>
    <t>Ємець П.В.</t>
  </si>
  <si>
    <t>Підготовка нормативно - правових документів, щодо реабілітації кардіохірургічних хворих</t>
  </si>
  <si>
    <t>Про внесення змін до наказу МОЗ України від 06.06.08 № 307 "Про забезпечення порядку направлення громодян на лікування за кордон"</t>
  </si>
  <si>
    <t>377-Адм.</t>
  </si>
  <si>
    <t>Про створення тимчасової комісії з питань погашення заборгованості із заробітної плати (грошового забезпечення), пенсій, стипендій та інших соціальних виплат</t>
  </si>
  <si>
    <t>Левицький О.І.</t>
  </si>
  <si>
    <t>Левицький О.І.
Шкряботун М.К.</t>
  </si>
  <si>
    <t>153-Адм.</t>
  </si>
  <si>
    <t>"Про створення робочої групи"</t>
  </si>
  <si>
    <t>ІЛЛІЧІВСЬКА БАС.ЛІКАР.НА ВТ</t>
  </si>
  <si>
    <t>ІЛЛІЧІВСЬКА БАСЕЙНОВА ЛІКАРНЯ НА ВОДНОМУ ТРАНСПОРТІ</t>
  </si>
  <si>
    <t>ДЗ "СМСЧ №3"</t>
  </si>
  <si>
    <t>Державний заклад "Спеціалізована медико-санітарна частина №3"</t>
  </si>
  <si>
    <t>ДЗ "СПЕЦ.МЕДСАНЧАСТИНА № 4"</t>
  </si>
  <si>
    <t>ДЕРЖАВНИЙ ЗАКЛАД "СПЕЦІАЛІЗОВАНА МЕДИКО-САНІТАРНА ЧАСТИНА № 4"</t>
  </si>
  <si>
    <t>ДЗ "СМСЧ №5"</t>
  </si>
  <si>
    <t>Державний заклад "Спеціалізована медико-санітарна частина №5"</t>
  </si>
  <si>
    <t>М.Ц.РЕАБ.ДІТ.З СОМ.ЗАХ.МОЗУ</t>
  </si>
  <si>
    <t>Медичний центр реабілітації дітей з соматичними захворюваннями Міністерства охорони здоров'я України</t>
  </si>
  <si>
    <t>ПОВІДОМЛЕННЯ</t>
  </si>
  <si>
    <t xml:space="preserve">Особовий рахунок </t>
  </si>
  <si>
    <t>КС</t>
  </si>
  <si>
    <t>р/р 26038301201 у ВАТ «Ощадбанк», філія - ГУ по м. Києву та області 
МФО: 322669, ЄДРПОУ 00131305, одержувач АК"Київенерго"</t>
  </si>
  <si>
    <t>П. І. п/б споживача</t>
  </si>
  <si>
    <t>Іванов Петр Сидорович</t>
  </si>
  <si>
    <t>Адреса</t>
  </si>
  <si>
    <t>01601, м.Київ, вул.Грушевського, 7, ком.55</t>
  </si>
  <si>
    <t>Пільга (%), ліміт (кВтг)</t>
  </si>
  <si>
    <t>Поточні показання, кВтг</t>
  </si>
  <si>
    <t>Сума за пільговим тар., грн.</t>
  </si>
  <si>
    <t>Попередні показання, кВтг</t>
  </si>
  <si>
    <t>Сума за загальним тар., грн.</t>
  </si>
  <si>
    <t>Різниця, кВтг</t>
  </si>
  <si>
    <t>Тариф, грн.</t>
  </si>
  <si>
    <t>Всього сплачено, грн.</t>
  </si>
  <si>
    <t>КАСИР</t>
  </si>
  <si>
    <t>Місяць</t>
  </si>
  <si>
    <t>Підпис</t>
  </si>
  <si>
    <t>КВИТАНЦІЯ</t>
  </si>
  <si>
    <t>ДЗ РКЛ МОЗ України</t>
  </si>
  <si>
    <t>Державний заклад "Республіканська клінічна лікарня Міністерства охорони здоров'я України"</t>
  </si>
  <si>
    <t>КЛ.ЛІКАР.НАФТОПЕРЕР.ПРОМИС.</t>
  </si>
  <si>
    <t>Клінічна лікарня нафтопереробної промисловості</t>
  </si>
  <si>
    <t>ДЗ "КРМЦ" МОЗУ</t>
  </si>
  <si>
    <t>Державний заклад "Клінічний реабілітаційний медичний центр" Міністерства охорони здоров`я України</t>
  </si>
  <si>
    <t>УПЛСН</t>
  </si>
  <si>
    <t>Українська психіатрична лікарня з суворим наглядом</t>
  </si>
  <si>
    <t>ДЗ СМСЧ №6</t>
  </si>
  <si>
    <t>Державний заклад "Спеціалізована медико-санітарна частина №6, м. Дніпропетровськ" Міністерства охорони здоров"я України</t>
  </si>
  <si>
    <t>СМСЧ №7</t>
  </si>
  <si>
    <t>Спеціалізована медико-санітарна частина №7</t>
  </si>
  <si>
    <t>СМСЧ №15</t>
  </si>
  <si>
    <t>Спеціалізована медико-санітарна частина №15</t>
  </si>
  <si>
    <t>Укр. алергологічна лікарня</t>
  </si>
  <si>
    <t>Українська алергологічна лікарня</t>
  </si>
  <si>
    <t>Прикарпат. центр репродукції л</t>
  </si>
  <si>
    <t>Державний заклад "Прикарпатський центр репродукції людини" Міністерства охорони здоров'я України</t>
  </si>
  <si>
    <t>УКРДЕРЖ.МЕД-СОЦ.Ц-ТР ВЕТ.В.</t>
  </si>
  <si>
    <t>Український державний медико-соціальний центр ветеранів війни</t>
  </si>
  <si>
    <t>СМСЧ № 16 МОЗ України</t>
  </si>
  <si>
    <t>Спеціалізована медико-санітарна частина № 16 МОЗ України</t>
  </si>
  <si>
    <t>Український лепрозорій</t>
  </si>
  <si>
    <t>СМСЧ№13</t>
  </si>
  <si>
    <t>Державний заклад "Спеціалізована медико-санітарна частина №13" Міністерства охорони здоров'я України</t>
  </si>
  <si>
    <t>ДЗ "СМСЧ №14" МОЗ</t>
  </si>
  <si>
    <t>Державний заклад "Спеціалізована медико-санітарна частина №14" Міністерства охорони здоров'я України</t>
  </si>
  <si>
    <t>УСВЕКМД</t>
  </si>
  <si>
    <t>Українська станція виїзної екстреної консультативної медичної допомоги</t>
  </si>
  <si>
    <t>ДЗ "УСДРЗН" МОЗ України</t>
  </si>
  <si>
    <t>Державний заклад"Український спеціалізований диспансер радіаційного захисту населення" МОЗ України</t>
  </si>
  <si>
    <t>Укр.госпіталь "Лісова поляна"</t>
  </si>
  <si>
    <t>Український госпіталь для воїнів-інтернаціоналістів "Лісова поляна"</t>
  </si>
  <si>
    <t>СМСЧ №10</t>
  </si>
  <si>
    <t>Спеціалізована медико-санітарна частина №10</t>
  </si>
  <si>
    <t>СМСЧ №11</t>
  </si>
  <si>
    <t>Спеціалізована медико-санітарна частина №11</t>
  </si>
  <si>
    <t>НДСЛ"ОХМАТДИТ"</t>
  </si>
  <si>
    <t>Національна дитяча спеціалізована лікарня "ОХМАТДИТ"</t>
  </si>
  <si>
    <t>ДЗ"СКС"ОРЛЯТКО"МОЗУ</t>
  </si>
  <si>
    <t>Державний заклад "Спеціалізований (спеціальний) кліничний санаторій "Орлятко" Міністерства охорони здоров'я України</t>
  </si>
  <si>
    <t>ДЗ "ДСКС ім.Н.К.Крупської" МОЗ</t>
  </si>
  <si>
    <t>Державний заклад "Дитячий спеціалізований (спеціальний) кліничний санаторій ім.Н.К.Крупської" Міністерства охорони здоров'я України</t>
  </si>
  <si>
    <t>ДЗ "Спеціаліз.(спец.)сан.Чехов</t>
  </si>
  <si>
    <t>Дебіторська заборгованість 
станом на</t>
  </si>
  <si>
    <t>Стан дебіторської заборгованості щодо надання субвенцій з державного бюджету місцевим бюджетам на придбання витратних матеріалів та медичного обладнання для закладів охорони здоровя у 2011 році.</t>
  </si>
  <si>
    <t>Державний заклад "Спеціалізований (спеціальний) санаторій імені А.П.Чехова" Міністерства охорони здоров'я України</t>
  </si>
  <si>
    <t>ДЗ спеціал.(спец.)сан."Сонячни</t>
  </si>
  <si>
    <t>Державний заклад спеціалізований (спеціальний) санаторій "Сонячний" Міністерства охорони здоров'я України</t>
  </si>
  <si>
    <t>ДЗ "Спец.(спец.)сан."Червон.Ма</t>
  </si>
  <si>
    <t>Державний заклад "Спеціалізований (спеціальний) санаторій "Червоний Маяк" Міністерства охорони здоров'я України</t>
  </si>
  <si>
    <t>ДЗ "ССС "Юність" МОЗ України"</t>
  </si>
  <si>
    <t xml:space="preserve">ГКал. кВат. Куб.м. </t>
  </si>
  <si>
    <r>
      <t xml:space="preserve">Дані про стан розрахунків по </t>
    </r>
    <r>
      <rPr>
        <b/>
        <u val="single"/>
        <sz val="12"/>
        <rFont val="Arial"/>
        <family val="2"/>
      </rPr>
      <t>спеціальному</t>
    </r>
    <r>
      <rPr>
        <b/>
        <sz val="12"/>
        <rFont val="Arial"/>
        <family val="2"/>
      </rPr>
      <t xml:space="preserve"> фонду Державного бюджету</t>
    </r>
  </si>
  <si>
    <r>
      <t xml:space="preserve">Дані про стан розрахунків по </t>
    </r>
    <r>
      <rPr>
        <b/>
        <u val="single"/>
        <sz val="12"/>
        <rFont val="Arial"/>
        <family val="2"/>
      </rPr>
      <t>загальному</t>
    </r>
    <r>
      <rPr>
        <b/>
        <sz val="12"/>
        <rFont val="Arial"/>
        <family val="2"/>
      </rPr>
      <t xml:space="preserve"> фонду Державного бюджету</t>
    </r>
  </si>
  <si>
    <t>Державний заклад "Спеціалізований (спеціальний) санаторій "Юність" Міністерства охорони здоров'я України"</t>
  </si>
  <si>
    <t>Санаторій "Піонер"</t>
  </si>
  <si>
    <t>ДЗ"С(С)Сан"Старий Крим" МОЗУ</t>
  </si>
  <si>
    <t>Державний заклад "Спеціалізований (спеціальний) санаторій "Старий Крим" Міністерства охорони здоров'я України</t>
  </si>
  <si>
    <t>ДЗ "Дит.спец.(сп.) ім.Боброва"</t>
  </si>
  <si>
    <t>Державний заклад "Дитячий спеціалізований (спеціальний) санаторій ім.О.О.Боброва" Міністерства охорони здоров'я України</t>
  </si>
  <si>
    <t>ДЗ "Дит.спец.(сп.)сан."Москва"</t>
  </si>
  <si>
    <t>Державний заклад "Дитячий спеціалізований (спеціальний) санаторій "Москва" Міністерства охорони здоров'я України</t>
  </si>
  <si>
    <t>Санаторій "Гірське сонце" МОЗУ</t>
  </si>
  <si>
    <t>Санаторій "Гірське сонце" Міністерства охорони здоров'я України</t>
  </si>
  <si>
    <t>Сан."Передгірний" МОЗ України</t>
  </si>
  <si>
    <t>Санаторій "Передгірний" Міністерства охорони здров'я України</t>
  </si>
  <si>
    <t>ДЗ "Спеціаліз.(спец.)сан."Доло</t>
  </si>
  <si>
    <t>Державний заклад "Спеціалізований (спеціальний) санаторій "Долоси" Міністерства охорони здоров'я України</t>
  </si>
  <si>
    <t>ДЗ "Спеціал.(спец.) сан."Сосня</t>
  </si>
  <si>
    <t>Державний заклад "Спеціалізований (спеціальний) санаторій "Сосняк" Міністерства охорони здоров'я України</t>
  </si>
  <si>
    <t>Санаторій "Косів"</t>
  </si>
  <si>
    <t>Спеціалізований (спеціальний) санаторій "Косів"</t>
  </si>
  <si>
    <t>Санаторій "Прикарпатський"</t>
  </si>
  <si>
    <t>Державний заклад "Дитячий спеціалізований  (спеціальний) санаторій "Прикарпатський" Міністерства охорони здоров'я України</t>
  </si>
  <si>
    <t>Санаторій  "Гірське повітря"</t>
  </si>
  <si>
    <t>Державний заклад "Спеціалізований  (спеціальний) санаторій "Гірське повітря" Міністерства охорони здоров'я</t>
  </si>
  <si>
    <t>Дит.спец.санатор."Барвінок"</t>
  </si>
  <si>
    <t>Дитячий спеціалізований санаторій "Барвінок"</t>
  </si>
  <si>
    <t>ДЗ "ССС "Ірпінь" МОЗ України"</t>
  </si>
  <si>
    <t>Державний заклад "Спеціалізований (спеціальний) санаторій "Ірпінь" Міністерства охорони здоров'я України"</t>
  </si>
  <si>
    <t>ДЗ"ДС(С)САН."ЛЮСТДОРФ" МОЗУ</t>
  </si>
  <si>
    <t>ДЕРЖАВНИЙ ЗАКЛАД "ДИТЯЧИЙ СПЕЦІАЛІЗОВАНИЙ (СПЕЦІАЛЬНИЙ) САНАТОРІЙ "ЛЮСТДОРФ" МІНІСТЕРСТВА ОХОРОНИ ЗДОРОВ'Я УКРАЇНИ</t>
  </si>
  <si>
    <t>ДЗ "ССС "ПРИМОРСЬКИЙ" МОЗ УКРА</t>
  </si>
  <si>
    <t>ДЕРЖАВНИЙ ЗАКЛАД "СПЕЦІАЛІЗОВАНИЙ (СПЕЦІАЛЬНИЙ) САНАТОРІЙ "ПРИМОРСЬКИЙ" МІНІСТЕРСТВА ОХОРОНИ ЗДОРОВ'Я УКРАЇНИ"</t>
  </si>
  <si>
    <t>ДИТ.САН."ЗЕЛЕНА ГІРКА" МОЗУ</t>
  </si>
  <si>
    <t>ДИТЯЧИЙ САНАТОРІЙ "ЗЕЛЕНА ГІРКА" МІНІСТЕРСТВА ОХОРОНИ ЗДОРОВ'Я УКРАЇНИ</t>
  </si>
  <si>
    <t>ДЗ "ДССС "ЗАТОКА" МОЗ України"</t>
  </si>
  <si>
    <t>Державний заклад "Дитячий спеціалізований (спеціальний) санаторій "Затока" Міністерства охорони здоров'я України"</t>
  </si>
  <si>
    <t>ДЗ"ССС СОНЯЧНИЙ (М.ОДЕСА) МОЗ</t>
  </si>
  <si>
    <t>ДЕРЖАВНИЙ ЗАКЛАД "СПЕЦІАЛІЗОВАНИЙ (СПЕЦІАЛЬНИЙ) САНАТОРІЙ СОНЯЧНИЙ (М.ОДЕСА) МІНІСТЕРСТВА ОХОРОНИ ЗДОРОВ'Я УКРАЇНИ"</t>
  </si>
  <si>
    <t>ДЗ "ССС "АРКАДІЯ" МОЗ УКРАЇНИ"</t>
  </si>
  <si>
    <t>ДЕРЖАВНИЙ ЗАКЛАД "СПЕЦІАЛІЗОВАНИЙ (СПЕЦІАЛЬНИЙ) САНАТОРІЙ "АРКАДІЯ" МІНІСТЕРСТВА ОХОРОНИ ЗДОРОВ'Я УКРАЇНИ"</t>
  </si>
  <si>
    <t>ДЗ ДСКС "Зміна" МОЗУ</t>
  </si>
  <si>
    <t>Державний заклад "Дитячий спеціалізований (спеціальний) клінічний санаторій "Зміна" Міністерства охорони здоров'я України</t>
  </si>
  <si>
    <t>ДЗ"Сп.(сп.)сан."Південнобережн</t>
  </si>
  <si>
    <t>Державний заклад "Спеціалізований (спеціальний) санаторій "Південнобережний" Міністерства охорони здоров'я України</t>
  </si>
  <si>
    <t>ДЗ "ДСКС "Іскра" МОЗУ</t>
  </si>
  <si>
    <t>Державний заклад "Дитячий спеціалізований (спеціальний) клінічний санаторій "Іскра" Міністерства охорони здоров`я України</t>
  </si>
  <si>
    <t>ДЗ"ДСС"Батьківщина"МОЗУ</t>
  </si>
  <si>
    <t>Державний заклад "Дитячий спеціалізований (спеціальний) санаторій "Батьківщина" Міністерства охорони здоров'я України</t>
  </si>
  <si>
    <t>ДЗ"ДСС ім. Сакко і Ванцетті" М</t>
  </si>
  <si>
    <t>Державний заклад "Дитячий спеціалізований (спеціальний) санаторій імені Сакко і Ванцетті" Міністерства охорони здоров'я України</t>
  </si>
  <si>
    <t>ДЗ "ДСКС "Ювілейний" МОЗУ</t>
  </si>
  <si>
    <t>Державний заклад "Дитячий спеціалізований (спеціальний) клінічний санаторій "Ювілейний" Міністерства охорони здоров'я України</t>
  </si>
  <si>
    <t>Державний заклад "ДСКС "Здравн</t>
  </si>
  <si>
    <t>Державний заклад "Дитячий спеціалізований (спеціальний) кліничний санаторій "Здравниця" Міністерства охорони здоров'я України</t>
  </si>
  <si>
    <t>ДЗ "Дит.СП.санат."Хвиля" МОЗУ</t>
  </si>
  <si>
    <t>Державний заклад "Дитячий спеціалізований (спеціальний) санаторій "Хвиля" Міністерства охорони здоров'я України</t>
  </si>
  <si>
    <t>ДЗ"ДС(С)С."БЕРДЯНСЬКИЙ" МОЗУ</t>
  </si>
  <si>
    <t>ДЕРЖАВНИЙ ЗАКЛАД "ДИТЯЧИЙ СПЕЦІАЛІЗОВАНИЙ (СПЕЦІАЛЬНИЙ) САНАТОРІЙ "БЕРДЯНСЬКИЙ" МІНІСТЕРСТВА ОХОРОНИ ЗДОРОВ'Я УКРАЇНИ</t>
  </si>
  <si>
    <t>ДЗ "ДССС"ДЖЕРЕЛО"МОЗ УКРАЇНИ"</t>
  </si>
  <si>
    <t>ДЕРЖАВНИЙ ЗАКЛАД "ДИТЯЧИЙ СПЕЦІАЛІЗОВАНИЙ (СПЕЦІАЛЬНИЙ)САНАТОРІЙ "ДЖЕРЕЛО" МІНІСТЕРСТВА ОХОРОНИ ЗДОРОВ'Я УКРАЇНИ</t>
  </si>
  <si>
    <t>ДЗ "ССКС ім.В.П.Чкалова" МОЗ У</t>
  </si>
  <si>
    <t>Державний заклад "Спеціалізований (спеціальний) клінічний санаторій імені В.П.Чкалова" Міністерства охорони здоров'я України</t>
  </si>
  <si>
    <t>ДЗ "ДС(С)К.САН"ХАДЖИБЕЙ" МОЗУ</t>
  </si>
  <si>
    <t>Державний заклад "Дитячий спеціалізований (спеціальний) клінічний санаторій "Хаджибей" Міністерства охорони здоров'я України</t>
  </si>
  <si>
    <t>СМСЧ №8 МОЗ України</t>
  </si>
  <si>
    <t>Спеціалізована медико-санітарна частина №8 Міністерства охорони здоров'я України</t>
  </si>
  <si>
    <t>СМСЧ N9 МОЗ УКРАЇНИ</t>
  </si>
  <si>
    <t>СПЕЦІАЛІЗОВАНА МЕДИКО-САНІТАРНА ЧАСТИНА N9 МІНІСТЕРСТВА ОХОРОНИ ЗДОРОВ'Я УКРАЇНИ</t>
  </si>
  <si>
    <t>СМСЧ №17</t>
  </si>
  <si>
    <t>Спеціалізована медико-санітарна частина №17</t>
  </si>
  <si>
    <t>Спецмедсанчастина № 19 (МОЗ Ук</t>
  </si>
  <si>
    <t>Спеціалізована медико-санітарна частина № 19 (СМСЧ №19 МОЗ України)</t>
  </si>
  <si>
    <t>Басейнова стоматполікл.МОЗУ</t>
  </si>
  <si>
    <t>Басейнова стоматологічна поліклініка Міністерства охорони здоров'я України</t>
  </si>
  <si>
    <t>УКРМЕДЦ.РЕАБ.ДІТ.УР.НС МОЗУ</t>
  </si>
  <si>
    <t>УКРАЇНСЬКИЙ МЕДИЧНИЙ ЦЕНТР РЕАБІЛІТАЦІЇ ДІТЕЙ З ОРГАНІЧНИМИ УРАЖЕННЯМИ НЕРВОВОЇ СИСТЕМИ МІНІСТЕРСТВА ОХОРОНИ ЗДОРОВ'Я УКРАЇНИ</t>
  </si>
  <si>
    <t>УКР.ЦЕНТР СПОРТИВН.МЕДИЦИНИ</t>
  </si>
  <si>
    <t>Український центр спортивної медицини</t>
  </si>
  <si>
    <t>Іллічівська СП ІБЛ на ВТ МОЗ У</t>
  </si>
  <si>
    <t>ІЛЛІЧІВСЬКА СТОМАТОЛОГІЧНА ПОЛІКЛІНІКА ІЛЛІЧІВСЬКОЇ БАСЕЙНОВОЇ ЛІКАРНІ НА ВОДНОМУ ТРАНСПОРТІ МОЗ УКРАЇНИ</t>
  </si>
  <si>
    <t>КИЇВ.Ц-ТР БАС.СТОМ. ПОЛ.  МОЗУ</t>
  </si>
  <si>
    <t>Порядок виплати заробітної плати працівникам бюджетних установ</t>
  </si>
  <si>
    <t>Питома вага витрат, пов'язаних з виплатою заробітної плати, в загальному обсязі середньомісячної заробітної плати</t>
  </si>
  <si>
    <t>Причини з яких виплата заробітної плати не здійснюється через уповноважені банки  </t>
  </si>
  <si>
    <t>Здійснені заходи щодо забезпечення виконання вимог постанови Кабінету Міністрів України</t>
  </si>
  <si>
    <t>Перелік банків, через які здійснюється виплата заробітної плати працівникам бюджетних установ</t>
  </si>
  <si>
    <t>  Питома вага середньомісячного обсягу заробітної плати, що виплачується працівникам бюджетних установ безпосередньо в цих установах, %</t>
  </si>
  <si>
    <t>Питома вага середньомісячного обсягу заробітної плати, що виплачується працівникам бюджетних установ через поточні рахунки в установах уповноважених банків на умовах, встановлених Порядком проведення відкритого конкурсу з визначення уповноважених банків України, через які має здійснюватися виплата заробітної плати працівникам бюджетних установ та державної соціальної допомоги, %</t>
  </si>
  <si>
    <t>Про хід виконання постанови Кабінету Міністрів України від 22.04.2005 року №318 «Про удосконалення механізму виплати заробітної плати працівникам бюджетних установ та державної соціальної допомоги»</t>
  </si>
  <si>
    <t>КИЇВСЬКА ЦЕНТРАЛЬНА БАСЕЙНОВА СТОМАТОЛОГІЧНА ПОЛІКЛІНІКА МІНІСТЕРСТВА ОХОРОНИ ЗДОРОВ'Я УКРАЇНИ</t>
  </si>
  <si>
    <t>Українська протичумна станція</t>
  </si>
  <si>
    <t>Державний заклад "Українська протичумна станція" Міністерства охорони здоров'я України</t>
  </si>
  <si>
    <t>СЕС ЗВ</t>
  </si>
  <si>
    <t>Державний заклад "Санітарно-епідеміологічна станція зони відчуження Міністерства охорони здоров'я України"</t>
  </si>
  <si>
    <t>"Центральна санепідстанція  МО</t>
  </si>
  <si>
    <t>ЦЕНТРАЛЬНА САНІТАРНО-ЕПІДЕМІОЛОГІЧНА СТАНЦІЯ МІНІСТЕРСТВА ОХОРОНИ ЗДОРО'Я УКРАЇНИ</t>
  </si>
  <si>
    <t>ЦСЕС ПТ</t>
  </si>
  <si>
    <t>ЦЕНТРАЛЬНА САНІТАРНО-ЕПІДЕМІОЛОГІЧНА СТАНЦІЯ НА ПОВІТРЯНОМУ ТРАНСПОРТІ МОЗ УКРАЇНИ</t>
  </si>
  <si>
    <t>Енергодарська СЕС ООРР</t>
  </si>
  <si>
    <t>Державний заклад "Енергодарська санітарно-епідеміологічна станція об'єкту з особливим режимом роботи" Міністерства охорони здоров'я України</t>
  </si>
  <si>
    <t>Южноукраїнська СЕС ООРР</t>
  </si>
  <si>
    <t>Державний заклад "Южноукраїнська санітарно-епідеміологічна станція об'єкту з особливим режимом роботи" Міністерства охорони здоров'я України</t>
  </si>
  <si>
    <t>Кузнецовська СЕС ООРР</t>
  </si>
  <si>
    <t>Державний заклад "Кузнецовська санітарно-епідеміологічна станція об'єкту з особливим режимом роботи"Міністерства охорони здоров'я України"</t>
  </si>
  <si>
    <t>ДЗ"НЕТІШ.СЕС ОБ.З ОРР"МОЗУ</t>
  </si>
  <si>
    <t>ДЕРЖАВНИЙ ЗАКЛАД "НЕТІШИНСЬКА САНІТАРНО-ЕПІДЕМІОЛОГІЧНА СТАНЦІЯ ОБ'ЄКТУ З ОСОБЛИВИМ РЕЖИМОМ РОБОТИ" МІНІСТЕРСТВА ОХОРОНИ ЗДОРОВ'Я УКРАЇНИ</t>
  </si>
  <si>
    <t>Славутицька СЕС ООРР</t>
  </si>
  <si>
    <t>Державний заклад "Славутицька санітарно-епідеміологічна станція об"єкту з особливим режимом роботи" Міністерства охорони здоров"я України</t>
  </si>
  <si>
    <t>"Смолін.СЕС об'єк.з ос. реж.ро</t>
  </si>
  <si>
    <t>"Смолінська санітарно-епідеміологічна станція об'єкту з особливим режимом роботи Міністерства охорони здоров'я України"</t>
  </si>
  <si>
    <t>Дніпродзержинська СЕС ООРР</t>
  </si>
  <si>
    <t>Державний заклад "Дніпродзержинська санітарно-епідеміологічна станція об'єкту з особливим режимом роботи" Міністерства охорони здоров'я України</t>
  </si>
  <si>
    <t>Жовтоводська СЕС ООРР</t>
  </si>
  <si>
    <t>Державний заклад "Жовтоводська санітарно-епідеміологічна станція об'єкту з особливим режимом роботи" Міністерства охорони здоров'я України</t>
  </si>
  <si>
    <t>ДУ Головне бюро СМЕ</t>
  </si>
  <si>
    <t>Державна установа Головне бюро судово-медичної експертизи МОЗ України</t>
  </si>
  <si>
    <t>ДЗ ЦМС</t>
  </si>
  <si>
    <t>Державний заклад "Центр медичної статистики Міністерства охорони здоров"я України"</t>
  </si>
  <si>
    <t>КОМІТЕТ З ПИТ.ГІГІЄН.РЕГЛ.</t>
  </si>
  <si>
    <t>КОМІТЕТ З ПИТАНЬ ГІГІЄНІЧНОГО РЕГЛАМЕНТУВАННЯ МІНІСТЕРСТВА ОХОРОНИ ЗДОРОВ"Я УКРАЇНИ</t>
  </si>
  <si>
    <t>КОМ.ПР.ВІЛ/СНІД ІН.СОЦ.Н.Х.</t>
  </si>
  <si>
    <t>Комітет з питань протидії ВІЛ-інфекції/СНІДу та іншим соціально небезпечним хворобам</t>
  </si>
  <si>
    <t>ДЕРЖ.КЛ.НПЦ ТЕЛЕМЕДИЦ. МОЗУ</t>
  </si>
  <si>
    <t>Державний клінічний науково-практичний центр телемедицини Міністерства охорони здоров'я України</t>
  </si>
  <si>
    <t>РЕФ.Ц. З МОЛЕКУЛ.ДІАГН.МОЗУ</t>
  </si>
  <si>
    <t>РЕФЕРЕНС-ЦЕНТР З МОЛЕКУЛЯРНОЇ ДІАГНОСТИКИ МІНІСТЕРСТВА ОХОРОНИ ЗДОРОВ'Я УКРАЇНИ</t>
  </si>
  <si>
    <t>УКР.Ц.ПРОФ.І БОР.З СНІД МОЗ</t>
  </si>
  <si>
    <t>УКРАЇНСЬКИЙ ЦЕНТР ПРОФІЛАКТИКИ ТА БОРОТЬБИ ЗІ СНІДОМ МІНІСТЕРСТВА ОХОРОНИ ЗДОРОВ`Я УКРАЇНИ</t>
  </si>
  <si>
    <t>ДУ "НПМЦДКК МОЗУ"</t>
  </si>
  <si>
    <t>ДЕРЖАВНА УСТАНОВА "НАУКОВО-ПРАКТИЧНИЙ МЕДИЧНИЙ ЦЕНТР ДИТЯЧОЇ КАРДІОЛОГІЇ ТА КАРДІОХІРУРГІЇ МІНІСТЕРСТВА ОХОРОНИ ЗДОРОВ'Я УКРАЇНИ"</t>
  </si>
  <si>
    <t>Держкомнаркоконтроль</t>
  </si>
  <si>
    <t>Державний комітет України з питань контролю за наркотиками</t>
  </si>
  <si>
    <t>Кримська респ. санепідстанція</t>
  </si>
  <si>
    <t>Кримська республіканська санітарно-епідеміологічна станція</t>
  </si>
  <si>
    <t>Вінницька облСЕС</t>
  </si>
  <si>
    <t>Вінницька обласна санітарно-епідеміологічна станція</t>
  </si>
  <si>
    <t>Волинська облсанепідстанція</t>
  </si>
  <si>
    <t>Волинська обласна санітарно-епідеміологічна станція</t>
  </si>
  <si>
    <t>Дніпропетровська облСЕС</t>
  </si>
  <si>
    <t>Дніпропетровська обласна санітарно-епідеміологічна станція</t>
  </si>
  <si>
    <t>Донецька облСЕС</t>
  </si>
  <si>
    <t>Донецька обласна санітарно-епідеміологічна станція</t>
  </si>
  <si>
    <t>Обласна СЕС</t>
  </si>
  <si>
    <t>Житомирська обласна санітарно-епідеміологічна станція</t>
  </si>
  <si>
    <t xml:space="preserve">   КРОБК  код розпорядка (одержувача)
бюджетних коштів)</t>
  </si>
  <si>
    <t xml:space="preserve">**Пояснити причини утворення поточної заборгованості: </t>
  </si>
  <si>
    <t>на 1________2011</t>
  </si>
  <si>
    <r>
      <t xml:space="preserve">Установлені ліміти 
споживання 
енергоносіїв 
на _________ 2011 року
</t>
    </r>
    <r>
      <rPr>
        <b/>
        <i/>
        <sz val="8"/>
        <rFont val="Arial"/>
        <family val="2"/>
      </rPr>
      <t>Гкал. кВат. Куб.м</t>
    </r>
    <r>
      <rPr>
        <b/>
        <sz val="8"/>
        <rFont val="Arial"/>
        <family val="2"/>
      </rPr>
      <t>.</t>
    </r>
  </si>
  <si>
    <r>
      <t xml:space="preserve">гр.6 </t>
    </r>
    <r>
      <rPr>
        <b/>
        <i/>
        <sz val="10"/>
        <rFont val="Arial"/>
        <family val="2"/>
      </rPr>
      <t>х</t>
    </r>
    <r>
      <rPr>
        <b/>
        <sz val="10"/>
        <rFont val="Arial"/>
        <family val="2"/>
      </rPr>
      <t xml:space="preserve"> гр.7 (тис. грн).</t>
    </r>
  </si>
  <si>
    <t>Касові видатки на 1_________2011р.</t>
  </si>
  <si>
    <t>Заборгованість на 1 ____________2011 р.</t>
  </si>
  <si>
    <t>Фактично спожито на 1_________2011 р.</t>
  </si>
  <si>
    <t>ДЗ"Закарпатська обл.СЕС"</t>
  </si>
  <si>
    <t>Державний заклад"Закарпатська обласна санітарно-епідеміологічна станція"Міністерства охорони здоров'я України</t>
  </si>
  <si>
    <t>Запорізька облСЕС</t>
  </si>
  <si>
    <t>Державний заклад "Запорізька обласна санітарно-епідеміологічна станція" Міністерства охорони здоров'я України</t>
  </si>
  <si>
    <t>Івано-Франків.облсанепідст.</t>
  </si>
  <si>
    <t>Івано-Франківська обласна санітарно-епідеміологічна станція</t>
  </si>
  <si>
    <t>ДЗ "Київська облСЕС МОЗ"</t>
  </si>
  <si>
    <t>Державний заклад "Київська обласна санітарно-епідеміологічна станція Міністерства охорони здоров'я України"</t>
  </si>
  <si>
    <t>Кіровоградська облСЕС</t>
  </si>
  <si>
    <t>Державний заклад "Кіровоградська обласна санітарно-епідеміологічна станція" Міністерства охорони здоров'я України</t>
  </si>
  <si>
    <t>ДЗ "Луганська обл.СЕС" МОЗУ</t>
  </si>
  <si>
    <t>Державний заклад "Луганська обласна санітарно-епідеміологічна станція" Міністерства охорони здоров'я України</t>
  </si>
  <si>
    <t>Львівська облСЕС</t>
  </si>
  <si>
    <t>Державний заклад "Львівська обласна санітарно-епідеміологічна станція" Міністерства охорони здоров'я України</t>
  </si>
  <si>
    <t>Миколаївська обласна СЕС</t>
  </si>
  <si>
    <t>Миколаївська обласна санітарно-епідеміологічна станція</t>
  </si>
  <si>
    <t>ДЕРЖСАНЕПІДСЛУЖ.ОДЕСЬК.ОБЛ.</t>
  </si>
  <si>
    <r>
      <t xml:space="preserve">    центральні органи виконавчої влади - головні розпорядники бюджетних коштів</t>
    </r>
    <r>
      <rPr>
        <vertAlign val="superscript"/>
        <sz val="10"/>
        <rFont val="Times New Roman"/>
        <family val="1"/>
      </rPr>
      <t>1</t>
    </r>
    <r>
      <rPr>
        <sz val="10"/>
        <rFont val="Times New Roman"/>
        <family val="0"/>
      </rPr>
      <t>, розпорядники бюджетних коштів нижчого рівня</t>
    </r>
    <r>
      <rPr>
        <vertAlign val="superscript"/>
        <sz val="10"/>
        <rFont val="Times New Roman"/>
        <family val="1"/>
      </rPr>
      <t>1</t>
    </r>
    <r>
      <rPr>
        <sz val="10"/>
        <rFont val="Times New Roman"/>
        <family val="0"/>
      </rPr>
      <t xml:space="preserve">, розпорядники державних кредитних ресурсів, коштів Національного банку України, Пенсійного фонду України, державних цільових фондів, державних та місцевих фондів, коштів загальнообов'язкового державного соціального страхування, Фонду соціального захисту інвалідів (з урахуванням зведеної інформації по всіх підпорядкованих їм установах, організаціях, а також державних, комунальних, у тому числі казенних підприємствах, установах та господарських товариствах, у статутному капіталі яких державна або комунальна частка акцій (часток, паїв) перевищує 50 відсотків, їх дочірніх підприємствах, а також підприємствах і господарських товариствах, у статутному капіталі яких 50 та більше відсотків належить державним, у тому числі казенним, комунальним підприємствам і господарським товариствам, у статутному капіталі яких державна або комунальна частка акцій (часток, паїв) перевищує 50 відсотків, об'єднання таких підприємств (господарських товариств), щодо яких здійснюються функції </t>
    </r>
  </si>
  <si>
    <r>
      <t>1</t>
    </r>
    <r>
      <rPr>
        <i/>
        <sz val="8"/>
        <rFont val="Times New Roman"/>
        <family val="1"/>
      </rPr>
      <t>Згідно з розпорядженням Кабінету Міністрів України від 31.05.2006 р. N 296-р</t>
    </r>
  </si>
  <si>
    <r>
      <t xml:space="preserve">Респондент:    </t>
    </r>
    <r>
      <rPr>
        <sz val="10"/>
        <rFont val="Times New Roman"/>
        <family val="1"/>
      </rPr>
      <t xml:space="preserve">                                                                                </t>
    </r>
  </si>
  <si>
    <t>Луганський обл. центр ПБ СНІД</t>
  </si>
  <si>
    <t>Луганський обласний центр з профілактики та боротьби зі СНІД</t>
  </si>
  <si>
    <t>КМКЛ №5</t>
  </si>
  <si>
    <t>Київська міська клінічна лікарня №5</t>
  </si>
  <si>
    <t>ІНФОРМАЦІЯ</t>
  </si>
  <si>
    <t>ЩОДО СТАНУ ВИПЛАТИ ВІДПУСКНИХ ТА ДОПОМОГИ НА ОЗДОРОВЛЕННЯ</t>
  </si>
  <si>
    <t>ПРАЦІВНИКАМ БЮДЖЕТНИХ УСТАНОВ</t>
  </si>
  <si>
    <t>(Назва установи, закладу, інше)</t>
  </si>
  <si>
    <t>№ п/п</t>
  </si>
  <si>
    <t>Зміст.</t>
  </si>
  <si>
    <t>Установ освіти</t>
  </si>
  <si>
    <t>Інших бюджетних установ</t>
  </si>
  <si>
    <t>Органів виконавчої влади</t>
  </si>
  <si>
    <t>Органів місцевого самоврядування</t>
  </si>
  <si>
    <t>РАЗОМ</t>
  </si>
  <si>
    <t>1</t>
  </si>
  <si>
    <t>Заборгованість за станом на 1 червня 2011 року</t>
  </si>
  <si>
    <t>1.1.</t>
  </si>
  <si>
    <t>Сума не виплачених відпускних</t>
  </si>
  <si>
    <t>Чисельність працівників, яким не виплачено відпускних</t>
  </si>
  <si>
    <t>1.2.</t>
  </si>
  <si>
    <t>Сума не виплаченої допомоги на оздоровлення</t>
  </si>
  <si>
    <t>Чисальність працівників, яким не виплачено допомоги на оздоровлення</t>
  </si>
  <si>
    <t>3 1 по 25 червня 2011 року</t>
  </si>
  <si>
    <t>2.1.</t>
  </si>
  <si>
    <t>Виплачено відпускних, які були заборговані на 1 червня</t>
  </si>
  <si>
    <t>Чисельність працівників, яким погашено заборгованість із відпускних</t>
  </si>
  <si>
    <t>2.2.</t>
  </si>
  <si>
    <t>Виплачено допомогу на оздоровлення, яка була заборгована на 1 червня</t>
  </si>
  <si>
    <t>Чисельність працівників яким погашено заборгованість із відпускних</t>
  </si>
  <si>
    <t>2.3.</t>
  </si>
  <si>
    <t>червень</t>
  </si>
  <si>
    <t>липень</t>
  </si>
  <si>
    <t>серпень</t>
  </si>
  <si>
    <t>2.4.</t>
  </si>
  <si>
    <t>Сума нарахованої допомоги на оздоровлення з 1 по 25 червня включно</t>
  </si>
  <si>
    <t>2.5.</t>
  </si>
  <si>
    <t>2.6.</t>
  </si>
  <si>
    <t>Сума виплаченої допомоги на оздоровлення, яка нарахована з 1 по 25 червня</t>
  </si>
  <si>
    <t>2.7.</t>
  </si>
  <si>
    <t>Сума заборгованості відпускних за станом на 25 червня включно</t>
  </si>
  <si>
    <t>2.8.</t>
  </si>
  <si>
    <t>Сума не виплаченої допомоги на оздоровлення за станом на 25 червня включно</t>
  </si>
  <si>
    <t>Чисельність працівників, яким не виплачено допомоги на оздоровлення</t>
  </si>
  <si>
    <t>3 26 червня по 5 липня 2011 року</t>
  </si>
  <si>
    <t>3.1.</t>
  </si>
  <si>
    <t>Виплачено відпускних, які були заборговані на 25 червня</t>
  </si>
  <si>
    <t>3.2.</t>
  </si>
  <si>
    <t>Виплачено допомогу на оздоровлення, яка була заборговані на 25 червня</t>
  </si>
  <si>
    <t>3.3.</t>
  </si>
  <si>
    <t>3.4.</t>
  </si>
  <si>
    <t>Сума допомоги на оздоровлення, яка нарахована з 26 червня по 5 липня включно</t>
  </si>
  <si>
    <t>3.5.</t>
  </si>
  <si>
    <t>Сума виплаченої допомги на оздоровлення, яка нарахована з 25 червня по 5 липня</t>
  </si>
  <si>
    <t>3.6.</t>
  </si>
  <si>
    <t>Сума заборгованості відпускних за станом на 5 липня включно</t>
  </si>
  <si>
    <t>3.7.</t>
  </si>
  <si>
    <t>Сума не виплаченої допомоги на оздоровлення на 5 липня включно</t>
  </si>
  <si>
    <t>3 5 липня по 8 серпня 2011 року</t>
  </si>
  <si>
    <t>4.1.</t>
  </si>
  <si>
    <t>Виплачено відпускних, які були заборговані на 5 липня</t>
  </si>
  <si>
    <t>4.2.</t>
  </si>
  <si>
    <t>Виплачено допомогу на оздоровлення, яка була заборгована на 5 липня</t>
  </si>
  <si>
    <t>4.3.</t>
  </si>
  <si>
    <t>вересень</t>
  </si>
  <si>
    <t>4.4.</t>
  </si>
  <si>
    <t>Сума допомоги на оздоровлення, яка нарахована з 6 липня по 8 серпня</t>
  </si>
  <si>
    <t>4.5.</t>
  </si>
  <si>
    <t>4.6.</t>
  </si>
  <si>
    <t>Сума виплаченої допомги на оздоровлення, яка нарахована з 6 липня по 8 серпня</t>
  </si>
  <si>
    <t>4.7.</t>
  </si>
  <si>
    <t>Сума заборгованості відпускних за станом на 8 серпня включно</t>
  </si>
  <si>
    <t>4.8.</t>
  </si>
  <si>
    <t>Сума заборгованості допомоги на оздоровлення на 8 серпня включно</t>
  </si>
  <si>
    <r>
      <t xml:space="preserve">Суми нарахованих відпускних з 1 по 25 червня включно-всього
</t>
    </r>
    <r>
      <rPr>
        <b/>
        <sz val="10"/>
        <rFont val="Arial"/>
        <family val="2"/>
      </rPr>
      <t>у тому числі:</t>
    </r>
  </si>
  <si>
    <r>
      <t xml:space="preserve">Сума виплачених відпускних, які нараховані з 1 по 25 червня включно, 
</t>
    </r>
    <r>
      <rPr>
        <b/>
        <sz val="10"/>
        <rFont val="Arial"/>
        <family val="2"/>
      </rPr>
      <t>у тому числі всього</t>
    </r>
    <r>
      <rPr>
        <sz val="10"/>
        <rFont val="Arial"/>
        <family val="0"/>
      </rPr>
      <t>:</t>
    </r>
  </si>
  <si>
    <r>
      <t xml:space="preserve">Суми нарахованих відпускних з 26 червня по 5 липня включно 
</t>
    </r>
    <r>
      <rPr>
        <b/>
        <sz val="10"/>
        <rFont val="Arial"/>
        <family val="2"/>
      </rPr>
      <t>у тому числі всього:</t>
    </r>
  </si>
  <si>
    <r>
      <t xml:space="preserve">Сума виплачених відпускних, нарахованих з 26 червня по 5 липня включно-всього:
</t>
    </r>
    <r>
      <rPr>
        <b/>
        <sz val="10"/>
        <rFont val="Arial"/>
        <family val="2"/>
      </rPr>
      <t>у тому числі:</t>
    </r>
  </si>
  <si>
    <r>
      <t xml:space="preserve">Сума нарахованих відпускних з 6 липня по 8 серпня включно-всього:
</t>
    </r>
    <r>
      <rPr>
        <b/>
        <sz val="10"/>
        <rFont val="Arial"/>
        <family val="2"/>
      </rPr>
      <t>у тому числі:</t>
    </r>
  </si>
  <si>
    <r>
      <t xml:space="preserve">Сума виплачених відпускних, нарахованих з 6 липня по 8 серпня включно за:
</t>
    </r>
    <r>
      <rPr>
        <b/>
        <sz val="10"/>
        <rFont val="Arial"/>
        <family val="2"/>
      </rPr>
      <t>у тому числі:</t>
    </r>
  </si>
  <si>
    <r>
      <t xml:space="preserve">Примітка: </t>
    </r>
    <r>
      <rPr>
        <sz val="10"/>
        <rFont val="Arial"/>
        <family val="0"/>
      </rPr>
      <t>У тавблиці показати суми у млн. грн., а чисельність - в одн.</t>
    </r>
  </si>
  <si>
    <t>САНАТ."СОНЯЧНИЙ"МОЗ УКРАЇНИ</t>
  </si>
  <si>
    <t>ДЗ"С(С)САН."ЧЕРВ.МАЯК" МОЗУ</t>
  </si>
  <si>
    <t>САНАТОРIЙ "ЮНIСТЬ"</t>
  </si>
  <si>
    <t>САНАТОРIЙ "ПIОНЕР"</t>
  </si>
  <si>
    <t>ДЗ"С(С)САН"СТАРИЙ КРИМ"МОЗУ</t>
  </si>
  <si>
    <t>ДИТЯЧИЙ САН.IМ.БОБРОВА МОЗУ</t>
  </si>
  <si>
    <t>ДЗ"ДИТ.С(С)САН."МОСКВА"МОЗУ</t>
  </si>
  <si>
    <t>САНАТОРIЙ "ГIРСЬКЕ СОНЦЕ"</t>
  </si>
  <si>
    <t>САНАТОРIЙ "ПЕРЕДГIРНИЙ"</t>
  </si>
  <si>
    <t>ДЗ"С(С)САНАТОР."ДОЛОСИ"МОЗУ</t>
  </si>
  <si>
    <t>ДЗ Спецiалiз. Санаторiй "Сосняк" МОЗУ</t>
  </si>
  <si>
    <t>САНАТОРIЙ "КОСIВ"</t>
  </si>
  <si>
    <t>САНАТОРIЙ "ПРИКАРПАТСЬКИЙ"</t>
  </si>
  <si>
    <t>САНАТОРIЙ "ГIРСЬКЕ ПОВIТРЯ"</t>
  </si>
  <si>
    <t>ДИТ.СПЕЦ.САНАТОР."БАРВIНОК"</t>
  </si>
  <si>
    <t>САНАТОРIЙ "IРПIНЬ"</t>
  </si>
  <si>
    <t>САНАТОРIЙ "ПРИМОРСЬКИЙ"</t>
  </si>
  <si>
    <t>ДИТ.САН."ЗЕЛЕНА ГIРКА" МОЗУ</t>
  </si>
  <si>
    <t>САНАТОРIЙ "ЗАТОКА"</t>
  </si>
  <si>
    <t>САНАТОРIЙ "СОНЯЧНИЙ" МОЗУ</t>
  </si>
  <si>
    <t>САНАТОРIЙ "АРКАДIЯ" МОЗУ</t>
  </si>
  <si>
    <t>ДЗ"ДИТ.СП.КЛ.С."ЗМIНА" МОЗУ</t>
  </si>
  <si>
    <t>ГОЛ.САН."ПIВДЕННОБЕРЕЖНИЙ"</t>
  </si>
  <si>
    <t>ДЗ "ДСКС "IСКРА" МОЗУ</t>
  </si>
  <si>
    <t>ДЗ"ДИТ.СП.КЛ.С"БАТЬКІВЩИНА"</t>
  </si>
  <si>
    <t>ДЗ"ДИТ.СП.С.САКО I ВАНЦЕТІ"</t>
  </si>
  <si>
    <t>ДЗ"ДИТ.СП.КЛ.С."ЮВIЛЕЙНИЙ"</t>
  </si>
  <si>
    <t>ДЗ"ДС(С)КС "ЗДРАВНИЦЯ" МОЗУ</t>
  </si>
  <si>
    <t>ДЗ"ДИТ.СП.САНАТ."ХВИЛЯ"МОЗУ</t>
  </si>
  <si>
    <t>ДЗ"ДС(С)С."БЕРДЯНСЬКИЙ"МОЗУ</t>
  </si>
  <si>
    <t>ДЗ"ДС(С)САНАТ."ДЖЕРЕЛО"МОЗУ</t>
  </si>
  <si>
    <t>КЛ.САНАТОРIЙ IМ.В.П.ЧКАЛОВА</t>
  </si>
  <si>
    <t>ДЗ"ДС(С)К.САН"ХАДЖИБЕЙ"МОЗУ</t>
  </si>
  <si>
    <t>СМСЧ N8 МОЗ УКРАЇНИ</t>
  </si>
  <si>
    <t>СМСЧ N17</t>
  </si>
  <si>
    <t>СМСЧ N19 МОЗ УКРАЇНИ</t>
  </si>
  <si>
    <t>БАСЕЙНОВА СТОМАТПОЛIКЛ.МОЗУ</t>
  </si>
  <si>
    <t>УКРМЕДЦ.РЕАБ.ДIТ.УР.НС МОЗУ</t>
  </si>
  <si>
    <t>Разом 
по Міністерству охорони здоровя України</t>
  </si>
  <si>
    <t>Травень</t>
  </si>
  <si>
    <t>Див.додаток</t>
  </si>
  <si>
    <t>Центр проф. та боротьби зі СНІ</t>
  </si>
  <si>
    <t>Полтавський обласний Центр профілактики ВІЛ-інфекції та боротьби зі СНІДом</t>
  </si>
  <si>
    <t>ОКЗ "Криворізький Центр СНІД"</t>
  </si>
  <si>
    <t>Обласний комунальний заклад "Криворізький Центр профілактики та боротьби зі СНІДом"</t>
  </si>
  <si>
    <t>Херс. Облцентр проф. Бор. СНІД</t>
  </si>
  <si>
    <t>Херсонський обласний центр профілактики та боротьби зі СНІДом</t>
  </si>
  <si>
    <t>ОКЗОЗ Сумський ОЦПБ зі СНІДом</t>
  </si>
  <si>
    <t>Обласний комунальний заклад охорони здоров'я Сумський обласний центр профілактики і боротьби зі СНІДом</t>
  </si>
  <si>
    <t>КИIВ.Ц-ТР.БАС.СТОМ.ПОЛ.МОЗУ</t>
  </si>
  <si>
    <t>ДЗ"УКР.ПРОТИЧУМ.СТАНЦ."МОЗУ</t>
  </si>
  <si>
    <t>СЕС ЗОНИ ВIДЧУЖЕННЯ МОЗУ</t>
  </si>
  <si>
    <t>МЕРЕЖА ЦЕНТРАЛЬН. СЕС НА ВТ</t>
  </si>
  <si>
    <t>ЦЕНТРАЛЬНА СЕС МОЗ УКРАЇНИ</t>
  </si>
  <si>
    <t>ЦЕНТР.СЕС НА ПОВIТР.ТР.МОЗУ</t>
  </si>
  <si>
    <t>МЕРЕЖА ЦСЕС НА ЗАЛIЗН.ТРАН.</t>
  </si>
  <si>
    <t>ДЗ"ЮЖНОУК.СЕС ОБ.З ОРР"МОЗУ</t>
  </si>
  <si>
    <t>ДЗ"КУЗНЕЦ.СЕС ОБ.З ОРР"МОЗУ</t>
  </si>
  <si>
    <t>ДЗ"НЕТIШ.СЕС ОБ.З ОРР"МОЗУ</t>
  </si>
  <si>
    <t>ДЗ"СЛАВУТ.СЕС ОБ.З ОРР"МОЗУ</t>
  </si>
  <si>
    <t>"СМОЛIН.СЕС ОБ.З ОРР МОЗУ"</t>
  </si>
  <si>
    <t>ДЗ"ДНIПРОДЗ.СЕС ОБ.ОРР"МОЗУ</t>
  </si>
  <si>
    <t>МЕРЕЖА ДЕРЖIНСП.З КОНТР.ЯК.</t>
  </si>
  <si>
    <t>ГОЛОВ.БЮРО СУДМЕДЕКСПЕРТИЗИ</t>
  </si>
  <si>
    <t>ЦЕНТР МЕДСТАТИСТИКИ МОЗУ</t>
  </si>
  <si>
    <t>МЕРЕЖА ЦЕНТР.БАЗИ СПЕЦМЕДП.</t>
  </si>
  <si>
    <t>КОМIТЕТ З ПИТ.ГIГIЄН.РЕГЛ.</t>
  </si>
  <si>
    <t>ДЕРЖАВНЕ ПIДПР."УКРВАКЦИНА"</t>
  </si>
  <si>
    <t>Державне управління справами</t>
  </si>
  <si>
    <t>КОМ.ПР.ВІЛ/СНIД IН.СОЦ.Н.Х.</t>
  </si>
  <si>
    <t>ДЕРЖ.СЛ.ЛIК.ЗАС.I ВИР.М.ПР.</t>
  </si>
  <si>
    <t>Товариство Червоного Хреста</t>
  </si>
  <si>
    <t>РЕФ.Ц. З МОЛЕКУЛ.ДIАГН.МОЗУ</t>
  </si>
  <si>
    <t>УКР.Ц.ПРОФ.I БОР.З СНIД МОЗ</t>
  </si>
  <si>
    <t>НПМЦ ДИТ.КАРД.I КАРДIОХ.МОЗ</t>
  </si>
  <si>
    <t>УКРНПМЦ АК.ГIН.ТА РЕПР.ХНМУ</t>
  </si>
  <si>
    <t>ДЕРЖ.УКР.ОБ'ЄД."ПОЛIТЕХМЕД"</t>
  </si>
  <si>
    <t>КОМIТЕТ З КОНТР.ЗА НАРКОТ.</t>
  </si>
  <si>
    <t>КРИМСЬКА РЕСП.САНЕПIДСТАНЦ.</t>
  </si>
  <si>
    <t>ВIННИЦЬКА ОБСАНЕПIДСТАНЦIЯ</t>
  </si>
  <si>
    <t>Полтавська обласна організація Товариства Червоного Хреста України</t>
  </si>
  <si>
    <t>Рівненська ООТЧХУ</t>
  </si>
  <si>
    <t>Рівненська обласна організація Товариства Червоного Хреста України</t>
  </si>
  <si>
    <t>ТООТЧХУ</t>
  </si>
  <si>
    <t>Тернопільська обласна організація товариства Червоного Хреста України</t>
  </si>
  <si>
    <t>ХОО ТЧХУ</t>
  </si>
  <si>
    <t>Харківська обласна організація Товариства Червоного Хреста України</t>
  </si>
  <si>
    <t>Жит.обл.орг.Тов.Черв.Хреста</t>
  </si>
  <si>
    <t>КIРОВ.ОБЛЦЕНТР.БОР.ЗI СНIД</t>
  </si>
  <si>
    <t>293.12</t>
  </si>
  <si>
    <t>ЛУГ.ОБЛНАКОЛОГIЧН.ДИСПАНСЕР</t>
  </si>
  <si>
    <t>293.14</t>
  </si>
  <si>
    <t>МИК.ОБЛЦ-Р ПРОФ.ЛIК.ХВ.СНIД</t>
  </si>
  <si>
    <t>293.15</t>
  </si>
  <si>
    <t>ЦБ ПРИ ОД.ОБЛ.ДИТ.КЛIН.ЛIК.</t>
  </si>
  <si>
    <t>293.16</t>
  </si>
  <si>
    <t>П.ОБЛЦ.ПР.ВIЛ-IН.I БОР.СНIД</t>
  </si>
  <si>
    <t>293.18</t>
  </si>
  <si>
    <t>УПРАВЛ.ОХОР.ЗДОР.СУМСЬК.ОДА</t>
  </si>
  <si>
    <t>293.20</t>
  </si>
  <si>
    <t>ХАРКIВ.ОБЛЦЕНТР.ПРОФIЛ.СНIД</t>
  </si>
  <si>
    <t>293.21</t>
  </si>
  <si>
    <t>ХЕРСОН.ОБЛ.ОНКОДИСПАНСЕР</t>
  </si>
  <si>
    <t>293.22</t>
  </si>
  <si>
    <t>ЦЕНТР.БУХ.МЕДУСТ.ХМЕЛЬН.ОБЛ.</t>
  </si>
  <si>
    <t>293.23</t>
  </si>
  <si>
    <t>ЧЕРК.ОБЛСТОМАТПОЛIКЛIНIКА</t>
  </si>
  <si>
    <t>Луганська обласна організація Товариства Червоного Хреста України</t>
  </si>
  <si>
    <t>Київська обл.орг.ТОВ.ЧЕРВ.ХРЕС</t>
  </si>
  <si>
    <t>Київська обласна організація Товариства Червоного Хреста України</t>
  </si>
  <si>
    <t>Орг.АР Крим Тов.Черв.Хр.Укр.</t>
  </si>
  <si>
    <t>Організація Автономної Республіки Крим Товариства Червоного Хреста України</t>
  </si>
  <si>
    <t>Зак.обл.орг.Тов.Черв.Хреста</t>
  </si>
  <si>
    <t>Закарпатська обласна організація Товариства Червоного Хреста України</t>
  </si>
  <si>
    <t>Запорізька обл.орг.Тов.Черв.Хр</t>
  </si>
  <si>
    <t>Запорізька обласна організація Товариства Червоного Хреста України</t>
  </si>
  <si>
    <t>Сумська ООТЧХ</t>
  </si>
  <si>
    <t>Сумська обласна організація Товариства Червоного Хреста</t>
  </si>
  <si>
    <t>Ів.-Фр.обл.орг.Тов.Черв.Хр.</t>
  </si>
  <si>
    <t>Івано-Франківська обласна організація Товариства Червоного Хреста України</t>
  </si>
  <si>
    <t>НАЦ.КОМ.ТОВ.ЧЕРВ.ХРЕСТ.УКР.</t>
  </si>
  <si>
    <t>Національний комітет Товариство Червоного Хреста України</t>
  </si>
  <si>
    <t>КИЇВ.МІСЬК.ОРГ.ТОВ.ЧЕРВ.ХР.</t>
  </si>
  <si>
    <t>Київська міська організація Товариства Червоного Хреста</t>
  </si>
  <si>
    <t>Севастопольська МО ТЧХУ</t>
  </si>
  <si>
    <t>Севастопольська міська організація Товариства Червоного Хреста України</t>
  </si>
  <si>
    <t>Додаток № 1 до листа МОЗ України</t>
  </si>
  <si>
    <t>за комунальні послуги та енергоносії станом на 01____________ 2011 року.</t>
  </si>
  <si>
    <t xml:space="preserve">Дані про стан розрахунків </t>
  </si>
  <si>
    <t>(назва розпорядника коштів)</t>
  </si>
  <si>
    <t>(тис. грн.)</t>
  </si>
  <si>
    <t>Енергоносії</t>
  </si>
  <si>
    <t>Заборгованість на 01.01.2011</t>
  </si>
  <si>
    <t>Передбачені кошти у державному бюджеті на 2011 рік</t>
  </si>
  <si>
    <t>Фактично спожито на звітну дату *</t>
  </si>
  <si>
    <t>Фінансові зобов'язання на звітну дату*</t>
  </si>
  <si>
    <t>квітень</t>
  </si>
  <si>
    <t>УОЗ та курортів Вінницької ОДА</t>
  </si>
  <si>
    <t>(Вол.)УОЗ ОДА</t>
  </si>
  <si>
    <t>(Дн.)Головне упр. охорони здоров'я ОДА</t>
  </si>
  <si>
    <t>Гол.упр.ох.здоров`я Дон.ОДА</t>
  </si>
  <si>
    <t>Упр.охорони здоров'я Житомир.ОДА</t>
  </si>
  <si>
    <t>(Зак)Управління охорони здоров'я</t>
  </si>
  <si>
    <t>УОЗ Запорізької ОДА</t>
  </si>
  <si>
    <t>Гол.упр.охорони здоров'я ів.-Фр.ОДА</t>
  </si>
  <si>
    <t>ГУ охорони здоров'я  Київської ОДА</t>
  </si>
  <si>
    <t>Упр.охорони здоров'я Кіровоград.обл.</t>
  </si>
  <si>
    <t>Голов.упр.охор.здор.Луганської ОДА</t>
  </si>
  <si>
    <t>(Льв)Головне управ. охорони здоров'я ЛОДА</t>
  </si>
  <si>
    <t>Державний заклад "Криворізька лінійна санітарно-епідеміологічна станція на Придніпровській залізниці" Міністерства охорони здоров'я України</t>
  </si>
  <si>
    <t>ДЗ"КР.АРМ.Л.СЕС.ДОН.З."МОЗУ</t>
  </si>
  <si>
    <t>Державний заклад "Красноармійська лінійна санітарно-епідеміологічна станція на Донецькій залізниці" Міністерства охорони здоров'я України</t>
  </si>
  <si>
    <t>СЕС на Львівській залізниці</t>
  </si>
  <si>
    <t>Державний заклад "Санітарно-епідеміологічна станція на Львівській залізниці" Міністерства охорони здоров'я України</t>
  </si>
  <si>
    <t>Львівська лінійна СЕС</t>
  </si>
  <si>
    <t>Державний заклад "Львiвська лiнiйна санiтарно-епiдемiологiчна станцiя на Львiвськiй залiзницi" Мiнiстерства охорони здоров'я України</t>
  </si>
  <si>
    <t>ДЗ"ХРИС.Л.СЕС НА ОД.З."МОЗУ</t>
  </si>
  <si>
    <t>ДЕРЖАВНИЙ ЗАКЛАД "ХРИСТИНІВСЬКА ЛІНІЙНА САНІТАРНО-ЕПІДЕМІОЛОГІЧНА СТАНЦІЯ НА ОДЕСЬКІЙ ЗАЛІЗНИЦІ" МІНІСТЕРСТВА ОХОРОНИ ЗДОРОВ`Я УКРАЇНИ</t>
  </si>
  <si>
    <t>Ковельська лінійна СЕС</t>
  </si>
  <si>
    <t>Державний заклад "Ковельська лінійна санітарно-епідеміологічна станція на Львівській залізниці" Міністерства охорони здоров`я України</t>
  </si>
  <si>
    <t>ДЗ"ОД.Л. СЕС на ОД.З-ЦІ"МОЗУ</t>
  </si>
  <si>
    <t>Державний заклад "Одеська лінійна санітарно-епідеміологічна станція на Одеській залізниці" Міністерства охорони здоров'я України</t>
  </si>
  <si>
    <t>ДЗ"СЕС на Одеськ.з-ці"МОЗУ</t>
  </si>
  <si>
    <t>Державний заклад "Санітарно-епідеміологічна станція на Одеській залізниці" Міністерства охорони здоров'я України</t>
  </si>
  <si>
    <t>Джанкойська лінійна СЕС</t>
  </si>
  <si>
    <t>Державний заклад "Джанкойська лінійна санітарно-епідеміологічна станція на Придніпровській залізниці" Міністерства охорони здоров'я України</t>
  </si>
  <si>
    <t>ДЗ"МИК.Л.СЕС НА ОД.З."МОЗУ</t>
  </si>
  <si>
    <t>ДЕРЖАВНИЙ ЗАКЛАД " МИКОЛАЇВСЬКА ЛІНІЙНА САНІТАРНО-ЕПІДЕМІОЛОГІЧНА СТАНЦІЯ НА ОДЕСЬКІЙ ЗАЛІЗНИЦІ" МІНІСТЕРСТВА ОХОРОНИ ЗДОРОВ'Я УКРАЇНИ</t>
  </si>
  <si>
    <t>Стрийська лінійна СЕС</t>
  </si>
  <si>
    <t>Державний заклад "Стрийська лінійна санітарно-епідеміологічна станція на Львівській залізниці" Міністерства охорони здоров'я України</t>
  </si>
  <si>
    <t>Запорізька ЛСЕС</t>
  </si>
  <si>
    <t>Державний заклад "Запорізька лінійна санітарно-епідеміологічна станція на Придніпровській залізниці" Міністерства охорони здоров'я України</t>
  </si>
  <si>
    <t>ДЗ "СЄС на Придніпровській зал</t>
  </si>
  <si>
    <t>Державний заклад "Санітарно-епідеміологічна станція на Придніпровській залізниці"Міністерства охорони здоров'я України</t>
  </si>
  <si>
    <t>ДЗ "ДЛСЕС на Придн.залізн."МОЗ</t>
  </si>
  <si>
    <t>Державний заклад "Дніпропетровська лінійна Санітарно-епідеміологічна станція на  Придніпровській залізниці " Міністерства охорони здоров'я України</t>
  </si>
  <si>
    <t>ДЗ"П'ЯТ.Л.СЕС НА ПР.З."МОЗУ</t>
  </si>
  <si>
    <t>Державний заклад "П'ятихатська лінійна санітарно-епідеміологічна станція на Придніпровській залізниці" Міністерства охорони здоров'я України</t>
  </si>
  <si>
    <t>Чернівецька лінійна СЕС</t>
  </si>
  <si>
    <t>Державний заклад "Чернівецька лінійна санітарно-епідеміологічна станція на Львівській залізниці" Міністерства охорони здоров'я України"</t>
  </si>
  <si>
    <t>ДЗ"ХЕРС.Л.СЕС НА ОД.З."МОЗУ</t>
  </si>
  <si>
    <t>Державний заклад "Херсонська лінійна санітарно-епідеміологічна станція на Одеській залізниці" Міністерства охорони здоров'я України</t>
  </si>
  <si>
    <t>ДЗ Коростенська лінійнаСЕС наП</t>
  </si>
  <si>
    <t>Державний заклад "Коростенська лінійна санітарно-епідеміологічна станція на Південно-Західній залізниці" Міністерства охорони здоров'я України</t>
  </si>
  <si>
    <t>ДЗ Лозівська лінійна СЕС на ПЗ</t>
  </si>
  <si>
    <t>Державний заклад "Лозівська лінійна санітарно-епідемілогічна станція на Південній залізниці" Міністерства охорони здоров'я України</t>
  </si>
  <si>
    <t>ДЗ "КИЇВ.ЛІН.СЕС на ПЗЗ" МОЗУ</t>
  </si>
  <si>
    <t>Державний заклад "Київська лінійна санітарно-епідеміологічна станція на Південно-Західній залізниці" Міністерства охорони здоров"я України</t>
  </si>
  <si>
    <t>ДЗ  Помічнянська лінійна СЕС</t>
  </si>
  <si>
    <t>Державний заклад "Помічнянська лінійна санітарно-епідеміологічна станція на Одеській залізниці" Міністерства охорони здоров'я України</t>
  </si>
  <si>
    <t>ДЗ"Дарн.л.СЕС на П.З.З." МОЗУ</t>
  </si>
  <si>
    <t>Державний заклад "Дарницька лінійна санітарно-епідеміологічна станція на Південно-західній залізниці" Міністерства охорони здоров`я України</t>
  </si>
  <si>
    <t>Кременчуцька лінійна СЕС</t>
  </si>
  <si>
    <t>Державний заклад "Кременчуцька лінійна санітарно-епідеміологічна станція на Південній залізниці" Міністерства охорони здоров"я України</t>
  </si>
  <si>
    <t>Маріупольська лінійна СЕС</t>
  </si>
  <si>
    <t>Державний заклад "Маріупольська лінійна санітарно-епідеміологічна станція на Донецькій залізниці" Міністерства охорони здоров'я України</t>
  </si>
  <si>
    <t>ДЗПолт.лінійна СЕС на ПЗ  МОЗ</t>
  </si>
  <si>
    <t>Державний заклад  Полтавська лінійна санітарно-епідеміологічна станція на Південній залізниці МОЗ України</t>
  </si>
  <si>
    <t>ДЗ "ЦСЕС НА ЗАЛ.ТР.УКР" МОЗУ</t>
  </si>
  <si>
    <t>ДЕРЖАВНИЙ ЗАКЛАД "ЦЕНТРАЛЬНА САНІТАРНО-ЕПІДЕМІОЛОГІЧНА СТАНЦІЯ НА ЗАЛІЗНИЧНОМУ ТРАНСПОРТІ УКРАЇНИ" МІНІСТЕРСТВА ОХОРОНИ ЗДОРОВ`Я УКРАЇНИ</t>
  </si>
  <si>
    <t>Рівненська лінійна СЕС</t>
  </si>
  <si>
    <t>Державний заклад "Рівненська лінійна санітарно-епідеміологічна станція на Львівській залізниці" Міністерства охорони здоров"я України</t>
  </si>
  <si>
    <t>ДЗ "Тернопільська лінійна СЕС"</t>
  </si>
  <si>
    <t>Державний заклад "Тернопільська лінійна санітарно-епідеміологічна станція на Львівській залізниці" Міністерства охорони здоров'я України</t>
  </si>
  <si>
    <t>ДЗ "Ів.-Фр.л.СЕС Льв.з." МОЗУ</t>
  </si>
  <si>
    <t>Державний заклад "Івано-Франківська лінійна санітарно-епідеміологічна станція на Львівській Залізниці" Міністерства охорони здоров'я України</t>
  </si>
  <si>
    <t>Жмеринська лінійна СЕС на ПЗЗ</t>
  </si>
  <si>
    <t>Жмеринська лінійна санепідстанція на Південно-Західній залізниці Міністерства охорони здоров"я України</t>
  </si>
  <si>
    <t>ДЗ"КР.ЛИМ.Л.СЕС ДОН.З."МОЗУ</t>
  </si>
  <si>
    <t>ДЕРЖАВНИЙ ЗАКЛАД "КРАСНОЛИМАНСЬКА ЛІНІЙНА САНІТАРНО-ЕПІДЕМІОЛОГІЧНА СТАНЦІЯ НА ДОНЕЦЬКІЙ ЗАЛІЗНИЦІ" МіНіСТЕРСТВА ОХОРОНИ ЗДОРОВ'Я УКРАЇНИ</t>
  </si>
  <si>
    <t>ДЗ "Козятинська л.СЕС на ПЗЗ"</t>
  </si>
  <si>
    <t>Наказ</t>
  </si>
  <si>
    <t>Члени комісії або групи</t>
  </si>
  <si>
    <t>Примітка</t>
  </si>
  <si>
    <t>№</t>
  </si>
  <si>
    <t>Дата</t>
  </si>
  <si>
    <t>117-Адм.</t>
  </si>
  <si>
    <t>80-Адм.</t>
  </si>
  <si>
    <t>Рогачова Л.В.</t>
  </si>
  <si>
    <t>Назва</t>
  </si>
  <si>
    <t>Про передачу майна з балансу Державного закладу "Спецiалiзований (спецiальний) санаторiй "Iрпiнь" Міністерства охорони здоров’я України" на баланс Державного закладу "Центр реабілітації кардіохірургічних хворих" Міністерства охорони здоров’я України"</t>
  </si>
  <si>
    <t>Про проведення інвентарізації</t>
  </si>
  <si>
    <t>Дєєва І.І.
Русінко І.І.</t>
  </si>
  <si>
    <t>173-О</t>
  </si>
  <si>
    <t>Про припинення шляхом реорганізації Державного підприємства Науково-дослідний інститут медико-екологічних проблем</t>
  </si>
  <si>
    <t>Лузан В.І.</t>
  </si>
  <si>
    <t>Державний заклад "Козятинська лінійна санітарно-епідеміологічна станція на Південно-Західній залізниці"</t>
  </si>
  <si>
    <t>"Харківська лінійна СЕС"</t>
  </si>
  <si>
    <t>від 21.03.2011 № 12.01-06/344</t>
  </si>
  <si>
    <t>Державний заклад "Харківська лінійна санітарно-епідеміологічна станція на Південній залізниці" Міністерства охорони здоров'я України</t>
  </si>
  <si>
    <t>ДО(У,З)"Гайв.лінійна СЕС на Од</t>
  </si>
  <si>
    <t>Державна організація (установа, заклад) "Гайворонська лінійна санітарно-епідеміологічна станція на Одеській залізниці" Мін.охорони здоров'я України</t>
  </si>
  <si>
    <t>ДЗ "Іловайська лінійна СЕС на</t>
  </si>
  <si>
    <t>Державний заклад "Іловайська лінійна санітарно-епідеміологічна станція на Донецькій залізниці" Міністерство охорони здоров'я України</t>
  </si>
  <si>
    <t>"Ясинуватська лінійна СЕС"</t>
  </si>
  <si>
    <t>Державний заклад "Ясинуватська лінійна санітарно - епідеміологічна станція на Донецькій залізниці" Міністерства охорони здоров`я</t>
  </si>
  <si>
    <t>ДЗ "Ізюмська лінійна СЕС на П.</t>
  </si>
  <si>
    <t>Державний заклад "Ізюмська лінійна санітарно-епідеміологічна станція на Південній залізниці" Міністерство охорони здоров`я України</t>
  </si>
  <si>
    <t>ДЗ"Шевченківська СЕС на ОД.З."</t>
  </si>
  <si>
    <t>Державний заклад "Шевченківська лінійна санітарно-епідеміологічна станція на Одеській залізниці" Міністерства охорони здоров"я України</t>
  </si>
  <si>
    <t>"СЕС на Південній залізниці"</t>
  </si>
  <si>
    <t>Державний заклад "Санітарно-епідеміологічна станція на Південній залізниці" Міністерства охорони здоров'я України</t>
  </si>
  <si>
    <t>ДЗ"Конотопська лінійна СЕС на</t>
  </si>
  <si>
    <t>Державний заклад "Конотопська лінійна санітарно-епідеміологічна станція на Південно-Західній залізниці" Міністерства охорони здоров'я України</t>
  </si>
  <si>
    <t>Кримська лінійна СЕС</t>
  </si>
  <si>
    <t>Державний заклад "Кримська лінійна санітарно-епідеміологічна станція на Придніпровській залізниці" Міністерства охорони здоров'я України</t>
  </si>
  <si>
    <t>Держ.заклад"Гребінківcька ліні</t>
  </si>
  <si>
    <t>Державний заклад "Гребінківська лінійна санітарно-епідеміологічна станція на Південній залізниці" Міністерства охорони здоров"я України</t>
  </si>
  <si>
    <t>"Луганська лінійна СЕС"</t>
  </si>
  <si>
    <t>Державний заклад "Луганська лінійна санітарно-епідеміологічна станція на Донецькій залізниці" Міністерства охорони здоров'я України</t>
  </si>
  <si>
    <t>Попаснянська лінійна СЕС</t>
  </si>
  <si>
    <t>Державний заклад "Попаснянська лінійна санітарно-епідеміологічна станція на Донецькій залізниці" Міністерства охорони здоров"я України</t>
  </si>
  <si>
    <t>ДЗ"Знам.лінійна СЕС на Одес.за</t>
  </si>
  <si>
    <t>Державний заклад"Знам'янська лінійна санітарно-епідеміологічна станція на Одеській залізниці" Міністерства охорони здоров'я України</t>
  </si>
  <si>
    <t>Основ"янська лінійна СЕС</t>
  </si>
  <si>
    <t>Державний заклад "Основ"янська лінійна санітарно-епідеміологічна станція на південній залізниці"</t>
  </si>
  <si>
    <t>ДЗ"СЕС НА П.-ЗАХ.ЗАЛ." МОЗУ</t>
  </si>
  <si>
    <t>ДЕРЖАВНИЙ ЗАКЛАД "САНIТАРНО-ЕПIДЕМIОЛОГIЧНА СТАНЦIЯ НА ПIВДЕННО-ЗАХIДНIЙ ЗАЛIЗНИЦI" МIНIСТЕРСТВА ОХОРОНИ ЗДОРОВ'Я УКРАЇНИ</t>
  </si>
  <si>
    <t>Дебальцівська лінійна СЕС</t>
  </si>
  <si>
    <t>Державний заклад "Дебальцівська лінійна  санітарно-епідеміологічна станція на Донецькій залізниці" Міністерства охорони здоров'я України</t>
  </si>
  <si>
    <t>"Ужгородська лінійна СЕС"</t>
  </si>
  <si>
    <t>ДЕРЖАВНИЙ ЗАКЛАД "УЖГОРОДСЬКА ЛІНІЙНА САНІТАРНО-ЕПІДЕМІОЛОГІЧНА СТАНЦІЯ НА ЛЬВІВСЬКІЙ ЗАЛІЗНИЦІ" МІНІСТЕРСТВА ОХОРОНИ ЗДОРОВ'Я УКРАЇНИ</t>
  </si>
  <si>
    <t>ДЗ "Куп"янська лінійна СЕС"</t>
  </si>
  <si>
    <t>Державний заклад "Куп"янська лінійна санітарно-епідеміологічна станція на Південній залізниці" Міністерства охорони здоров"я України</t>
  </si>
  <si>
    <t>ДЗ "КОТ.Л.СЕС НА ОД.ЗАЛ"МОЗУ</t>
  </si>
  <si>
    <t>Державний заклад "Котовська лінійна санітарно-епідеміологічна станція на Одеській залізниці" Міністерства охорони здоров'я України</t>
  </si>
  <si>
    <t>ДЗ "Сум.лінійна СЕС на Півд.За</t>
  </si>
  <si>
    <t>Державний заклад "Сумська лінійна санітарно-епідеміологічна станція на Південній залізниці" Міністерства охорони здоров'я України</t>
  </si>
  <si>
    <t>ДЗ"СЛОВ'ЯН.Л.СЕС.ДОН.З."МОЗУ</t>
  </si>
  <si>
    <t>ДЕРЖАВНИЙ ЗАКЛАД "СЛОВ'ЯНСЬКА ЛІНІЙНА САНІТАРНО-ЕПІДЕМІОЛОГІЧНА СТАНЦІЯ НА ДОНЕЦЬКІЙ ЗАЛІЗНИЦІ" МІНІСТЕРСТВА ОХОРОНИ ЗДОРОВ'Я УКРАЇНИ</t>
  </si>
  <si>
    <t>СЕС на Донецькій залізниці</t>
  </si>
  <si>
    <t>Державний заклад  "Санітарно-епідеміологічна станція на Донецькій залізниці" Міністерства охорони здоров"я України</t>
  </si>
  <si>
    <t>ДЗ"Н.ДН.-ВУЗ.Л. СЕС ПР.З."МОЗУ</t>
  </si>
  <si>
    <t>Державний заклад "Нижньодніпровськ-Вузловська лінійна санітарно-епідеміологічна станція на Придніпровській залізниці" Мінохорони здоров"я України</t>
  </si>
  <si>
    <t>ДЗ"Центр.склад моб.резерву №11</t>
  </si>
  <si>
    <t>Державний заклад"Центральний склад мобілізаційного резерву №1123 Міністерства охорони здоров'я України"</t>
  </si>
  <si>
    <t>ДУ "Центральна база спецмедпос</t>
  </si>
  <si>
    <t>Державна установа "Центральна база спеціального медичного постачання Міністерства охорони здоров"я України"</t>
  </si>
  <si>
    <t>Центральний склад мобрезерву №</t>
  </si>
  <si>
    <t>Державний заклад "Центральний склад мобілізаційного резерву N1047 Міністерства охорони здоров'я України"</t>
  </si>
  <si>
    <t>ДЗ"Центр.склад мобрезерву №104</t>
  </si>
  <si>
    <t>Державний заклад"Центральний склад мобілізаційного резерву №1046 Міністерства охорони здоров'я  України"</t>
  </si>
  <si>
    <t>Держлікінспекція МОЗ</t>
  </si>
  <si>
    <t>Державна інспекція з контролю якості лікарських засобів Міністерство охорони здоров'я України</t>
  </si>
  <si>
    <t>Назва розпорядника коштів</t>
  </si>
  <si>
    <t>Код програмної класифікації видатків (КПКВ)</t>
  </si>
  <si>
    <t>Держлікінспекція в Чернівецькі</t>
  </si>
  <si>
    <t>Державна інспекція з контролю якості лікарських засобів в Чернівецькій області</t>
  </si>
  <si>
    <t>Держлікінспекція в Вінницькій</t>
  </si>
  <si>
    <t>Державна інспекція з контролю якості лікарських засобів в Вінницькій області</t>
  </si>
  <si>
    <t>Держлікінспекція в Чернігівськ</t>
  </si>
  <si>
    <t>Державна інспекція з контролю якості лікарських засобів в Чернігівській області</t>
  </si>
  <si>
    <t xml:space="preserve">щодо надходжень на рахунки </t>
  </si>
  <si>
    <t>за 2010 рік</t>
  </si>
  <si>
    <t>Назва 
підприємства</t>
  </si>
  <si>
    <t>Код
ЄДРПОУ</t>
  </si>
  <si>
    <t>МФО 
банку</t>
  </si>
  <si>
    <t>Назва банку</t>
  </si>
  <si>
    <t>№ рахунка</t>
  </si>
  <si>
    <t>Залишок на 
початок року</t>
  </si>
  <si>
    <t>Надходження за рік</t>
  </si>
  <si>
    <t>Касові видатки</t>
  </si>
  <si>
    <t>ВСЬОГО:</t>
  </si>
  <si>
    <t>в тому числі</t>
  </si>
  <si>
    <t>заробітна
плата</t>
  </si>
  <si>
    <t>Нарахування на 
заробітну плату</t>
  </si>
  <si>
    <t>ПДВ</t>
  </si>
  <si>
    <t>Податок на
прибуток</t>
  </si>
  <si>
    <t>Відрахування частки прибутку до бюджету</t>
  </si>
  <si>
    <t>Залишок на кінець року</t>
  </si>
  <si>
    <t>Примітки</t>
  </si>
  <si>
    <t>Інформація</t>
  </si>
  <si>
    <t>грн.</t>
  </si>
  <si>
    <t>ДІзКЯЛЗ в Миколаївській област</t>
  </si>
  <si>
    <t>Державна інспекція з контролю якості лікарських засобів в Миколаївській області</t>
  </si>
  <si>
    <t>Держ.інс.з кон.я.л.з в Рівненс</t>
  </si>
  <si>
    <t>Державна інспекція з контролю якості лікарських засобів в Рівненській області</t>
  </si>
  <si>
    <t>ДІ КЯЛЗ в м.Севастополі</t>
  </si>
  <si>
    <t>Державна інспекція з контролю якості лікарських засобів в місті Севастополі</t>
  </si>
  <si>
    <t>ДІ з КЯЛ в Івано-Франківській</t>
  </si>
  <si>
    <t>Державна інспекція з контролю якості лікарських засобів в Івано-Франківській області</t>
  </si>
  <si>
    <t>Держ.інсп.з к-лю як.лік.зас.в</t>
  </si>
  <si>
    <t>Державна інспекція з контролю якості лікарських засобів в Хмельницькій області</t>
  </si>
  <si>
    <t>ДІ з контр.як.лік.зас. в Зак.</t>
  </si>
  <si>
    <t>Державна інспекція з контролю якості лікарських засобів в Закарпатській області</t>
  </si>
  <si>
    <t>Держ.інс.з кон.я.л.з в Терноп.</t>
  </si>
  <si>
    <t>Державна інспекція з контролю якості лікарських засобів в Тернопільській області</t>
  </si>
  <si>
    <t>Держлікінспекція в АРК</t>
  </si>
  <si>
    <t>Державна інспекція з контролю якості лікарських засобів в Автономній Республіці Крим</t>
  </si>
  <si>
    <t>ДІзКЯЛЗ в Львівській області</t>
  </si>
  <si>
    <t>Державна інспекція з контролю якості лікарських засобів в Львівській області</t>
  </si>
  <si>
    <t>Держінспекція з КЯЛЗ в Кіровог</t>
  </si>
  <si>
    <t>Державна інспекція з конролю якості лікарських засобів в Кіровоградській області</t>
  </si>
  <si>
    <t>Держ.інсп.контр.як.лік.засоб.в</t>
  </si>
  <si>
    <t>Державна інспекція з контролю якості лікарських засобів в Луганській області</t>
  </si>
  <si>
    <t>Держлікінспекція в Черкаській</t>
  </si>
  <si>
    <t>Державна інспекція з контролю якості лікарських засобів в Черкаській області</t>
  </si>
  <si>
    <t>ДІКЯЛЗ в Запорізькій області</t>
  </si>
  <si>
    <t>Державна інспекція з контролю якості лікарських засобів в Запорізькій області</t>
  </si>
  <si>
    <t>Інспекція з КЯЛЗ в Херсонській</t>
  </si>
  <si>
    <t>Державна інспекція з конторолю якості лікарських засобів в Херсонській області</t>
  </si>
  <si>
    <t>Державна інспекція КЯЛЗ в Одес</t>
  </si>
  <si>
    <t>Державна інспекція з контролю якості лікарських засобів в Одеській області</t>
  </si>
  <si>
    <t>Держ.інсп.з контр.як.лік.зас.в</t>
  </si>
  <si>
    <t>ДЕРЖАВНА ІНСПЕКЦІЯ З КОНТРОЛЮ ЯКОСТІ ЛІКАРСЬКИХ ЗАСОБІВ В ДОНЕЦЬКІЙ ОБЛАСТІ</t>
  </si>
  <si>
    <t>Держлікінспекція в Житомирські</t>
  </si>
  <si>
    <t>Державна інспекція з контролю якості лікарських засобів в Житомирській області</t>
  </si>
  <si>
    <t>Держ.інсп. з контр.як. лік.зас</t>
  </si>
  <si>
    <t>Державна інспекція з контролю якості лікарських засобів в Полтавській області</t>
  </si>
  <si>
    <t>Державна інспекція з контролю якості лікарських засобів в Сумській області</t>
  </si>
  <si>
    <t>Держлікінспекція Харківської о</t>
  </si>
  <si>
    <t>Державна інспекція з контролю якості лікарських засобів Харківської області</t>
  </si>
  <si>
    <t>ДІКЯЛЗ в Дніпропетровській обл</t>
  </si>
  <si>
    <t>Державна інспекція з контролю якості лікарських засобів в Дніпропетровській області</t>
  </si>
  <si>
    <t>Держінспекція з КЯЛЗ в місті К</t>
  </si>
  <si>
    <t>Державна інспекція з контролю якості лікарських засобів в місті Києві</t>
  </si>
  <si>
    <t>Додаток 34</t>
  </si>
  <si>
    <t>до Порядку складання фінансової та бюджетної звітності розпорядниками та одержувачами бюджетних коштів </t>
  </si>
  <si>
    <t xml:space="preserve">за ____________ 20__ року </t>
  </si>
  <si>
    <t>  </t>
  </si>
  <si>
    <t>Коди </t>
  </si>
  <si>
    <t>Установа</t>
  </si>
  <si>
    <t>за ЄДРПОУ </t>
  </si>
  <si>
    <t>Територія</t>
  </si>
  <si>
    <t>за КОАТУУ </t>
  </si>
  <si>
    <t>Організаційно-правова форма господарювання</t>
  </si>
  <si>
    <t>за КОПФГ </t>
  </si>
  <si>
    <t>Код та назва відомчої класифікації видатків та кредитування державного бюджету</t>
  </si>
  <si>
    <t>Код та назва програмної класифікації видатків та кредитування державного бюджету</t>
  </si>
  <si>
    <t xml:space="preserve">Одиниця виміру: грн. </t>
  </si>
  <si>
    <t xml:space="preserve">Періодичність: квартальна, річна. </t>
  </si>
  <si>
    <t>N з/п </t>
  </si>
  <si>
    <t>Найменування адміністративно-територіальної одиниці </t>
  </si>
  <si>
    <t>Затверджено Верховною Радою України на звітний рік з урахуванням змін </t>
  </si>
  <si>
    <t>Касові видатки за звітний період (рік) </t>
  </si>
  <si>
    <t>1 </t>
  </si>
  <si>
    <t>2 </t>
  </si>
  <si>
    <t>3 </t>
  </si>
  <si>
    <t>4 </t>
  </si>
  <si>
    <t>Автономна Республіка Крим </t>
  </si>
  <si>
    <t>Вінницька область </t>
  </si>
  <si>
    <t>Волинська область </t>
  </si>
  <si>
    <t>Дніпропетровська область </t>
  </si>
  <si>
    <t>5 </t>
  </si>
  <si>
    <t>Донецька область </t>
  </si>
  <si>
    <t>6 </t>
  </si>
  <si>
    <t>Житомирська область </t>
  </si>
  <si>
    <t>7 </t>
  </si>
  <si>
    <t>Закарпатська область </t>
  </si>
  <si>
    <t>8 </t>
  </si>
  <si>
    <t>Запорізька область </t>
  </si>
  <si>
    <t>9 </t>
  </si>
  <si>
    <t>Івано-Франківська область </t>
  </si>
  <si>
    <t>10 </t>
  </si>
  <si>
    <t>Київська область </t>
  </si>
  <si>
    <t>11 </t>
  </si>
  <si>
    <t>Кіровоградська область </t>
  </si>
  <si>
    <t>12 </t>
  </si>
  <si>
    <t>Луганська область </t>
  </si>
  <si>
    <t>13 </t>
  </si>
  <si>
    <t>Львівська область </t>
  </si>
  <si>
    <t>14 </t>
  </si>
  <si>
    <t>Миколаївська область </t>
  </si>
  <si>
    <t>15 </t>
  </si>
  <si>
    <t>Одеська область </t>
  </si>
  <si>
    <t>16 </t>
  </si>
  <si>
    <t>Полтавська область </t>
  </si>
  <si>
    <t>17 </t>
  </si>
  <si>
    <t>Рівненська область </t>
  </si>
  <si>
    <t>18 </t>
  </si>
  <si>
    <t>Сумська область </t>
  </si>
  <si>
    <t>19 </t>
  </si>
  <si>
    <t>Тернопільська область </t>
  </si>
  <si>
    <t>20 </t>
  </si>
  <si>
    <t>Харківська область </t>
  </si>
  <si>
    <t>21 </t>
  </si>
  <si>
    <t>Херсонська область </t>
  </si>
  <si>
    <t>22 </t>
  </si>
  <si>
    <t>Хмельницька область </t>
  </si>
  <si>
    <t>23 </t>
  </si>
  <si>
    <t>Черкаська область </t>
  </si>
  <si>
    <t>24 </t>
  </si>
  <si>
    <t>Чернівецька область </t>
  </si>
  <si>
    <t>25 </t>
  </si>
  <si>
    <t>Чернігівська область </t>
  </si>
  <si>
    <t>26 </t>
  </si>
  <si>
    <t>м. Київ </t>
  </si>
  <si>
    <t>27 </t>
  </si>
  <si>
    <t>м. Севастополь </t>
  </si>
  <si>
    <t>Усього: </t>
  </si>
  <si>
    <t>Керівник </t>
  </si>
  <si>
    <t>(підпис) </t>
  </si>
  <si>
    <t>(ініціали і прізвище) </t>
  </si>
  <si>
    <t>Головний бухгалтер </t>
  </si>
  <si>
    <t xml:space="preserve">"___" ____________ 20__ року </t>
  </si>
  <si>
    <t>Затверджені штатні одиниці  у 2010 році</t>
  </si>
  <si>
    <t>Загальний фонд. Профінансовано у 2010 році.</t>
  </si>
  <si>
    <t>КПКВК 2301200 "Спеціалізована консультативна амбулаторно-поліклінічна допомога, що надається вищими навчальними закладами, науково-дослідними установами та загальнодержавними закладами охорони здоров'я"</t>
  </si>
  <si>
    <t xml:space="preserve">Разом </t>
  </si>
  <si>
    <t>КПКВК 2301350 "Організація і регулювання діяльності установ та окремі заходи у системі охорони здоров'я"</t>
  </si>
  <si>
    <t>КПКВК 2301020 "Прикладні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 КПКВК 2301050 "Прикладні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</si>
  <si>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Державна установа "Український інститут стратегічних досліджень Міністерства охорони здоров`я України"</t>
  </si>
  <si>
    <r>
      <t xml:space="preserve">КОМІТЕТ З ПИТАНЬ ГІГІЄНІЧНОГО РЕГЛАМЕНТУВАННЯ МІНІСТЕРСТВА ОХОРОНИ ЗДОРОВ"Я УКРАЇНИ </t>
    </r>
    <r>
      <rPr>
        <b/>
        <u val="single"/>
        <sz val="13"/>
        <rFont val="Arial Cyr"/>
        <family val="2"/>
      </rPr>
      <t>(Надходження до цпеціального фонду за реєстрацію небезпечних факторів - 1,8 млн.грн)</t>
    </r>
  </si>
  <si>
    <t>Назва нерухомого майна</t>
  </si>
  <si>
    <t>Наявність земельної ділянки</t>
  </si>
  <si>
    <t>Залишок необоротних матеріальних активів на 01.01.20011
тис.грн.</t>
  </si>
  <si>
    <t>всього (тис.грн)</t>
  </si>
  <si>
    <t>оренда</t>
  </si>
  <si>
    <t>Поліклініка, Гараж</t>
  </si>
  <si>
    <t xml:space="preserve">будівля, гаражний блок </t>
  </si>
  <si>
    <t>будівля</t>
  </si>
  <si>
    <t>будівля,будівля</t>
  </si>
  <si>
    <t>1250,0 м2</t>
  </si>
  <si>
    <t>Довідка про розподіл видатків на централізовані заходи і програми з охорони здоров'я 
на 20__ рік між адміністративно-територіальними одиницями</t>
  </si>
  <si>
    <t>Держ.інсп.з конт.якос.лік.зас.</t>
  </si>
  <si>
    <t>Державна інспекція з контролю якості лікарських засобів в Волинській області</t>
  </si>
  <si>
    <t>Держлікінспекція в Київській о</t>
  </si>
  <si>
    <t>Державна інспекція з контролю якості лікарських засобів в Київській області</t>
  </si>
  <si>
    <t>"Феодосійська портСЕС"</t>
  </si>
  <si>
    <t>ДЕРЖАВНИЙ ЗАКЛАД "ФЕОДОСІЙСЬКА ПОРТОВА САНІТАРНО-ЕПІДЕМІОЛОГІЧНА СТАНЦІЯ'' МІНІСТЕРСТВА ОХОРОНИ ЗДОРОВ'Я УКРАЇНИ</t>
  </si>
  <si>
    <t>Миколаївська портова СЕС</t>
  </si>
  <si>
    <t>Миколаївська портова санітарно-епідеміологічна станція</t>
  </si>
  <si>
    <t>ДЗ"Азовська басейн.СЕС"МОЗУ</t>
  </si>
  <si>
    <t>Державний заклад "Азовська басейнова санітарно-епідеміологічна станція" Міністерстства охорони здоров'я Украини</t>
  </si>
  <si>
    <t>ДЗ"ЮЖНЕН.ПОРТОВА СЕС" МОЗУ</t>
  </si>
  <si>
    <t>Державний заклад "Южненська портова санітарно-епідеміологічна станція" Міністерства охорони здоров'я України</t>
  </si>
  <si>
    <t>ЦСЕС на водному транспорті</t>
  </si>
  <si>
    <t>ЦЕНТРАЛЬНА САНІТАРНО-ЕПІДЕМІОЛОГІЧНА СТАНЦІЯ НА ВОДНОМУ ТРАНСПОРТІ</t>
  </si>
  <si>
    <t>Білгор.-Дністр. портова СЕС</t>
  </si>
  <si>
    <t>Білгород-Дністровська портова санітарно-епідеміологічна станція</t>
  </si>
  <si>
    <t>Ялтинська портова СЕС</t>
  </si>
  <si>
    <t>Ялтинська портова санітарно-епідеміологічна станція</t>
  </si>
  <si>
    <t>Бердянська портСЕС</t>
  </si>
  <si>
    <t>Державний заклад "Бердянська портова санітарно-епідеміологічна станція" Міністерства охорони здоров"я України</t>
  </si>
  <si>
    <t>ДБ СЕС</t>
  </si>
  <si>
    <t>Дніпровська басейнова санітарно-епідеміологічна станція</t>
  </si>
  <si>
    <t>ДЗ"Ренійська порт.СЕС"МОЗУ</t>
  </si>
  <si>
    <t>Державний заклад"Ренійська портова санітарно-епідеміологічна станція"Міністерства охорони здоров'я України</t>
  </si>
  <si>
    <t>ДЗ"ДУНАЙСЬКА БАС.СЕС" МОЗУ</t>
  </si>
  <si>
    <t>Державний заклад "Дунайська басейнова санітарно-епідеміологічна станція" Міністерства охорони здоров'я Ураїни</t>
  </si>
  <si>
    <t>Кримська басСЕС</t>
  </si>
  <si>
    <t>Кримська басейнова санітарно-епідеміологічна станція</t>
  </si>
  <si>
    <t>ДЗ"Кілійська порт.СЕС" МОЗУ</t>
  </si>
  <si>
    <t>Державний заклад "Кілійська портова санітарно-епідеміологічна станція" Міністерства охорони здоров'я України</t>
  </si>
  <si>
    <t>Керченська портова СЕС</t>
  </si>
  <si>
    <t>Керченська портова санепідстанція</t>
  </si>
  <si>
    <t>ОЦПБ із СНІДом</t>
  </si>
  <si>
    <t>Обласний центр профілактики та боротьби із СНІДом Житомирської обласної ради</t>
  </si>
  <si>
    <t>КУ "ОЦПБ СНІД"</t>
  </si>
  <si>
    <t>КОМУНАЛЬНА УСТАНОВА "ОДЕСЬКИЙ ОБЛАСНИЙ ЦЕНТР З ПРОФІЛАКТИКИ ТА БОРОТЬБИ ЗІ СНІДОМ"</t>
  </si>
  <si>
    <t>КРУ "ЦПБ СНІД"</t>
  </si>
  <si>
    <t>Кримська республіканська установа "Центр профілактики та боротьби зі СНІДом"</t>
  </si>
  <si>
    <t>КЗ "Київський обласний Ц.ПР.БО</t>
  </si>
  <si>
    <t>Комунальний заклад "Київський обласний центр профілактики та боротьби з ВІЛ-СНІДОМ"</t>
  </si>
  <si>
    <t>КЗ "ОЦПБ зі СНІДом" Рівненсько</t>
  </si>
  <si>
    <t>Комунальний заклад "Обласний центр профілактики та боротьби зі СНІДом" Рівненської обласної ради</t>
  </si>
  <si>
    <t>ЗАК.Ц-ТР ПРОФ.І БОР.ІЗ СНІД</t>
  </si>
  <si>
    <t>Центр профілактики та боротьби із СНіДом</t>
  </si>
  <si>
    <t>ТМО</t>
  </si>
  <si>
    <t>Територіальне медичне об"єднання</t>
  </si>
  <si>
    <t>КЗ Чернігівський ОЦП та БСНІДу</t>
  </si>
  <si>
    <t>Комунальний заклад "Обласний центр з профілактики та боротьби зі СНІДом"</t>
  </si>
  <si>
    <t>Кіров.обл.ц проф. та бор. зі С</t>
  </si>
  <si>
    <t>Кіровоградський обласний центр профілактики та боротьби зі СНІДом</t>
  </si>
  <si>
    <t>Чернівецький обласний центр СН</t>
  </si>
  <si>
    <t>Обласна комунальна установа "Чернівецький обласний центр з профілактики та боротьби зі СНІДом"</t>
  </si>
  <si>
    <t>Ів.-Фр.обл.клінічна інфекційна</t>
  </si>
  <si>
    <t>Івано-Франківська обласна клінічна інфекційна лікарня</t>
  </si>
  <si>
    <t>ЛОЦ СНІДу</t>
  </si>
  <si>
    <t>Комунальний заклад "Львівський обласний центр з профілактики та боротьби зі СНІДом"</t>
  </si>
  <si>
    <t>"Міська інфекційна лікарня"</t>
  </si>
  <si>
    <t>Комунальний заклад "Міська інфекційна лікарня"</t>
  </si>
  <si>
    <t>КЗ "Дн.обл.центр з проф.бор.зі</t>
  </si>
  <si>
    <t>Комунальний заклад "Дніпропетровський обласний центр з профілактики та боротьби зі СНІДом"</t>
  </si>
  <si>
    <t>КУ "Центр СНІД" ЗОР</t>
  </si>
  <si>
    <t>Комунальна установа "Запорізький обласний центр з профілактики та боротьби зі СНІДом" Запорізької обласної ради</t>
  </si>
  <si>
    <t>Хм. обл. Центр проф. та бор.зі</t>
  </si>
  <si>
    <t>Хмельницький обласний Центр профілактики та боротьби зі СНІДом</t>
  </si>
  <si>
    <t>ДОЦ СНІД</t>
  </si>
  <si>
    <t>Донецький обласний центр з профілактики та боротьби із СНІДом</t>
  </si>
  <si>
    <t>КЗ МКЛ №21 ім.проф.Є.Г.Попково</t>
  </si>
  <si>
    <t>Комунальний заклад Міська клінічна лікарня №21 ім.проф.Є.Г.Попкової</t>
  </si>
  <si>
    <t>Центр СНІДу</t>
  </si>
  <si>
    <t>Комунальний заклад "Вінницький обласний Центр профілактики та боротьби зі СНІДом"</t>
  </si>
  <si>
    <t>МОЦПЛС</t>
  </si>
  <si>
    <t>Миколаївський обласний центр профілактики та лікування хворих на СНІД - заклад комунальної власності області</t>
  </si>
  <si>
    <t>КЗОЗ ОЦПБС</t>
  </si>
  <si>
    <t>Комунальний заклад охорони здоров'я Обласний центр профілактики і боротьби зі СНІДом</t>
  </si>
  <si>
    <t>КЗ "ЧОЦПБС" Черкаської обласно</t>
  </si>
  <si>
    <t>Комунальний заклад "Черкаський обласний центр профілактики та боротьби зі СНІДом" Черкаської обласної ради</t>
  </si>
  <si>
    <t>Ідентифікаційний код ЄДРПОУ</t>
  </si>
  <si>
    <t>Державне статистичне спостереження</t>
  </si>
  <si>
    <t>Конфіденційність статистичної інформації забезпечується 
статтею 21 Закону України "Про державну статистику"</t>
  </si>
  <si>
    <t>ЗВІТ ПРО ПРОВЕДЕННЯ ЗАКУПІВЕЛЬ ТОВАРІВ,
 РОБІТ І ПОСЛУГ ЗА ДЕРЖАВНІ КОШТИ</t>
  </si>
  <si>
    <t>за січень - ____________ 20__ року</t>
  </si>
  <si>
    <t>Подають:</t>
  </si>
  <si>
    <t>Термін подання</t>
  </si>
  <si>
    <t xml:space="preserve">    юридичні особи:</t>
  </si>
  <si>
    <t>не пізніше
16 числа після 
звітного періоду</t>
  </si>
  <si>
    <t>з управління державним майном або корпоративними правами держави) - Головному міжрегіональному управлінню статистики у м. Києві.</t>
  </si>
  <si>
    <t>____________</t>
  </si>
  <si>
    <t>Найменування:</t>
  </si>
  <si>
    <t xml:space="preserve">Місцезнаходження (юридична адреса):  </t>
  </si>
  <si>
    <t xml:space="preserve">(поштовий індекс, область / АР Крим, район, населений пункт, вулиця/провулок, площа тощо, </t>
  </si>
  <si>
    <t xml:space="preserve"> N будинку/корпусу, N квартири/офісу)</t>
  </si>
</sst>
</file>

<file path=xl/styles.xml><?xml version="1.0" encoding="utf-8"?>
<styleSheet xmlns="http://schemas.openxmlformats.org/spreadsheetml/2006/main">
  <numFmts count="4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_ ;[Red]\-#,##0.0\ "/>
    <numFmt numFmtId="181" formatCode="#,##0.0_ ;[Red]\-#,##0.0;\ \-"/>
    <numFmt numFmtId="182" formatCode="#,##0.00_ ;[Red]\-#,##0.00\ "/>
    <numFmt numFmtId="183" formatCode="#,##0.00_ ;[Red]\-#,##0.00;\ \-"/>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0.0000_ ;[Red]\-0.0000\ "/>
    <numFmt numFmtId="189" formatCode="0.000"/>
    <numFmt numFmtId="190" formatCode="0.0000"/>
    <numFmt numFmtId="191" formatCode="0.0"/>
    <numFmt numFmtId="192" formatCode="#,##0\ &quot;грн&quot;;\-#,##0\ &quot;грн&quot;"/>
    <numFmt numFmtId="193" formatCode="#,##0\ &quot;грн&quot;;[Red]\-#,##0\ &quot;грн&quot;"/>
    <numFmt numFmtId="194" formatCode="#,##0.00\ &quot;грн&quot;;\-#,##0.00\ &quot;грн&quot;"/>
    <numFmt numFmtId="195" formatCode="#,##0.00\ &quot;грн&quot;;[Red]\-#,##0.00\ &quot;грн&quot;"/>
    <numFmt numFmtId="196" formatCode="_-* #,##0\ &quot;грн&quot;_-;\-* #,##0\ &quot;грн&quot;_-;_-* &quot;-&quot;\ &quot;грн&quot;_-;_-@_-"/>
    <numFmt numFmtId="197" formatCode="_-* #,##0\ _г_р_н_-;\-* #,##0\ _г_р_н_-;_-* &quot;-&quot;\ _г_р_н_-;_-@_-"/>
    <numFmt numFmtId="198" formatCode="_-* #,##0.00\ &quot;грн&quot;_-;\-* #,##0.00\ &quot;грн&quot;_-;_-* &quot;-&quot;??\ &quot;грн&quot;_-;_-@_-"/>
    <numFmt numFmtId="199" formatCode="_-* #,##0.00\ _г_р_н_-;\-* #,##0.00\ _г_р_н_-;_-* &quot;-&quot;??\ _г_р_н_-;_-@_-"/>
    <numFmt numFmtId="200" formatCode="dd/mm/yy"/>
    <numFmt numFmtId="201" formatCode="[$-FC19]d\ mmmm\ yyyy\ &quot;г.&quot;"/>
    <numFmt numFmtId="202" formatCode="dd/mm/yy;@"/>
    <numFmt numFmtId="203" formatCode="0_ ;[Red]\-0\ "/>
  </numFmts>
  <fonts count="74">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sz val="8"/>
      <name val="Arial"/>
      <family val="2"/>
    </font>
    <font>
      <b/>
      <sz val="8"/>
      <name val="Arial"/>
      <family val="2"/>
    </font>
    <font>
      <b/>
      <sz val="10"/>
      <name val="Arial"/>
      <family val="2"/>
    </font>
    <font>
      <b/>
      <i/>
      <sz val="10"/>
      <name val="Arial"/>
      <family val="2"/>
    </font>
    <font>
      <sz val="10"/>
      <name val="Arial Cyr"/>
      <family val="0"/>
    </font>
    <font>
      <b/>
      <sz val="10"/>
      <name val="Arial CYR"/>
      <family val="2"/>
    </font>
    <font>
      <i/>
      <sz val="10"/>
      <name val="Arial"/>
      <family val="2"/>
    </font>
    <font>
      <b/>
      <i/>
      <u val="single"/>
      <sz val="10"/>
      <name val="Arial"/>
      <family val="2"/>
    </font>
    <font>
      <i/>
      <u val="single"/>
      <sz val="10"/>
      <name val="Arial"/>
      <family val="2"/>
    </font>
    <font>
      <b/>
      <i/>
      <sz val="8"/>
      <name val="Arial"/>
      <family val="2"/>
    </font>
    <font>
      <b/>
      <u val="single"/>
      <sz val="12"/>
      <name val="Arial"/>
      <family val="2"/>
    </font>
    <font>
      <sz val="8"/>
      <name val="Arial Cyr"/>
      <family val="0"/>
    </font>
    <font>
      <b/>
      <sz val="10"/>
      <name val="Arial Cyr"/>
      <family val="0"/>
    </font>
    <font>
      <b/>
      <i/>
      <sz val="10"/>
      <name val="Arial Cyr"/>
      <family val="0"/>
    </font>
    <font>
      <sz val="9"/>
      <name val="Arial Cyr"/>
      <family val="0"/>
    </font>
    <font>
      <i/>
      <sz val="10"/>
      <name val="Arial Cyr"/>
      <family val="0"/>
    </font>
    <font>
      <sz val="7"/>
      <name val="Arial"/>
      <family val="2"/>
    </font>
    <font>
      <sz val="6"/>
      <name val="Arial"/>
      <family val="2"/>
    </font>
    <font>
      <sz val="8"/>
      <color indexed="8"/>
      <name val="Arial"/>
      <family val="2"/>
    </font>
    <font>
      <sz val="10"/>
      <color indexed="8"/>
      <name val="Arial"/>
      <family val="2"/>
    </font>
    <font>
      <b/>
      <sz val="10"/>
      <color indexed="8"/>
      <name val="Arial"/>
      <family val="2"/>
    </font>
    <font>
      <b/>
      <sz val="12"/>
      <color indexed="8"/>
      <name val="Arial"/>
      <family val="2"/>
    </font>
    <font>
      <sz val="12"/>
      <color indexed="8"/>
      <name val="Arial"/>
      <family val="2"/>
    </font>
    <font>
      <b/>
      <i/>
      <sz val="8"/>
      <color indexed="8"/>
      <name val="Arial"/>
      <family val="2"/>
    </font>
    <font>
      <i/>
      <sz val="10"/>
      <color indexed="8"/>
      <name val="Arial"/>
      <family val="2"/>
    </font>
    <font>
      <sz val="10"/>
      <name val="Times New Roman"/>
      <family val="1"/>
    </font>
    <font>
      <b/>
      <sz val="11"/>
      <name val="Times New Roman"/>
      <family val="1"/>
    </font>
    <font>
      <b/>
      <sz val="10"/>
      <name val="Times New Roman"/>
      <family val="1"/>
    </font>
    <font>
      <b/>
      <sz val="9"/>
      <name val="Times New Roman"/>
      <family val="1"/>
    </font>
    <font>
      <b/>
      <vertAlign val="superscript"/>
      <sz val="9"/>
      <name val="Times New Roman"/>
      <family val="1"/>
    </font>
    <font>
      <b/>
      <sz val="12"/>
      <name val="Times New Roman"/>
      <family val="1"/>
    </font>
    <font>
      <vertAlign val="superscript"/>
      <sz val="10"/>
      <name val="Times New Roman"/>
      <family val="1"/>
    </font>
    <font>
      <i/>
      <sz val="8"/>
      <name val="Times New Roman"/>
      <family val="1"/>
    </font>
    <font>
      <i/>
      <vertAlign val="superscript"/>
      <sz val="8"/>
      <name val="Times New Roman"/>
      <family val="1"/>
    </font>
    <font>
      <i/>
      <sz val="10"/>
      <name val="Times New Roman"/>
      <family val="0"/>
    </font>
    <font>
      <sz val="9.5"/>
      <name val="Times New Roman"/>
      <family val="1"/>
    </font>
    <font>
      <b/>
      <sz val="8"/>
      <name val="Times New Roman"/>
      <family val="1"/>
    </font>
    <font>
      <b/>
      <sz val="9.5"/>
      <name val="Times New Roman"/>
      <family val="1"/>
    </font>
    <font>
      <sz val="10"/>
      <color indexed="16"/>
      <name val="Times New Roman"/>
      <family val="1"/>
    </font>
    <font>
      <sz val="9"/>
      <name val="Times New Roman"/>
      <family val="1"/>
    </font>
    <font>
      <sz val="13"/>
      <name val="Arial Cyr"/>
      <family val="2"/>
    </font>
    <font>
      <b/>
      <sz val="13"/>
      <name val="Arial Cyr"/>
      <family val="2"/>
    </font>
    <font>
      <sz val="14"/>
      <name val="Times New Roman"/>
      <family val="1"/>
    </font>
    <font>
      <sz val="13"/>
      <name val="Times New Roman"/>
      <family val="1"/>
    </font>
    <font>
      <b/>
      <u val="single"/>
      <sz val="13"/>
      <name val="Arial Cyr"/>
      <family val="2"/>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0"/>
      <name val="Helv"/>
      <family val="0"/>
    </font>
    <font>
      <sz val="11"/>
      <color indexed="10"/>
      <name val="Calibri"/>
      <family val="2"/>
    </font>
    <font>
      <sz val="11"/>
      <color indexed="17"/>
      <name val="Calibri"/>
      <family val="2"/>
    </font>
    <font>
      <sz val="10"/>
      <color indexed="10"/>
      <name val="Arial Cyr"/>
      <family val="2"/>
    </font>
    <font>
      <b/>
      <sz val="10"/>
      <color indexed="10"/>
      <name val="Arial Cyr"/>
      <family val="2"/>
    </font>
    <font>
      <sz val="8"/>
      <name val="Tahoma"/>
      <family val="2"/>
    </font>
    <font>
      <sz val="8"/>
      <name val="Calibri"/>
      <family val="2"/>
    </font>
    <font>
      <b/>
      <sz val="11"/>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right style="thin"/>
      <top style="medium"/>
      <bottom style="medium"/>
    </border>
    <border>
      <left style="thin"/>
      <right style="medium"/>
      <top style="medium"/>
      <bottom style="medium"/>
    </border>
    <border>
      <left style="thin"/>
      <right style="thin"/>
      <top style="medium"/>
      <bottom style="medium"/>
    </border>
    <border>
      <left style="medium"/>
      <right style="thin"/>
      <top style="thin"/>
      <bottom>
        <color indexed="63"/>
      </bottom>
    </border>
    <border>
      <left>
        <color indexed="63"/>
      </left>
      <right>
        <color indexed="63"/>
      </right>
      <top>
        <color indexed="63"/>
      </top>
      <bottom style="thin"/>
    </border>
    <border>
      <left style="thin"/>
      <right style="medium"/>
      <top>
        <color indexed="63"/>
      </top>
      <bottom style="thin"/>
    </border>
    <border>
      <left style="thin"/>
      <right style="medium"/>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medium"/>
      <right style="thin"/>
      <top style="thin"/>
      <bottom style="medium"/>
    </border>
    <border>
      <left style="thin"/>
      <right style="thin"/>
      <top style="thin"/>
      <bottom style="medium"/>
    </border>
    <border>
      <left>
        <color indexed="63"/>
      </left>
      <right>
        <color indexed="63"/>
      </right>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thin"/>
      <right>
        <color indexed="63"/>
      </right>
      <top style="thin"/>
      <bottom style="thin"/>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thin"/>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medium"/>
    </border>
    <border>
      <left>
        <color indexed="63"/>
      </left>
      <right style="medium"/>
      <top>
        <color indexed="63"/>
      </top>
      <bottom style="thin"/>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style="medium"/>
      <right style="medium"/>
      <top style="medium"/>
      <bottom style="medium"/>
    </border>
    <border>
      <left style="thin"/>
      <right>
        <color indexed="63"/>
      </right>
      <top style="thin"/>
      <bottom>
        <color indexed="63"/>
      </bottom>
    </border>
    <border>
      <left style="thin"/>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8" borderId="0" applyNumberFormat="0" applyBorder="0" applyAlignment="0" applyProtection="0"/>
    <xf numFmtId="0" fontId="51" fillId="11"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0" fontId="53" fillId="7" borderId="1" applyNumberFormat="0" applyAlignment="0" applyProtection="0"/>
    <xf numFmtId="0" fontId="54" fillId="20" borderId="2" applyNumberFormat="0" applyAlignment="0" applyProtection="0"/>
    <xf numFmtId="0" fontId="55" fillId="20"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1" borderId="7" applyNumberFormat="0" applyAlignment="0" applyProtection="0"/>
    <xf numFmtId="0" fontId="61" fillId="0" borderId="0" applyNumberFormat="0" applyFill="0" applyBorder="0" applyAlignment="0" applyProtection="0"/>
    <xf numFmtId="0" fontId="62" fillId="22" borderId="0" applyNumberFormat="0" applyBorder="0" applyAlignment="0" applyProtection="0"/>
    <xf numFmtId="0" fontId="0" fillId="0" borderId="0" applyNumberFormat="0" applyFont="0" applyFill="0" applyBorder="0" applyAlignment="0" applyProtection="0"/>
    <xf numFmtId="0" fontId="9" fillId="0" borderId="0">
      <alignment/>
      <protection/>
    </xf>
    <xf numFmtId="0" fontId="0" fillId="0" borderId="0" applyNumberFormat="0" applyFont="0" applyFill="0" applyBorder="0" applyAlignment="0" applyProtection="0"/>
    <xf numFmtId="0" fontId="9" fillId="0" borderId="0">
      <alignment/>
      <protection/>
    </xf>
    <xf numFmtId="0" fontId="51" fillId="0" borderId="0">
      <alignment/>
      <protection/>
    </xf>
    <xf numFmtId="0" fontId="9" fillId="0" borderId="0">
      <alignment/>
      <protection/>
    </xf>
    <xf numFmtId="0" fontId="9" fillId="0" borderId="0">
      <alignment/>
      <protection/>
    </xf>
    <xf numFmtId="0" fontId="0" fillId="0" borderId="0" applyNumberFormat="0" applyFont="0" applyFill="0" applyBorder="0" applyAlignment="0" applyProtection="0"/>
    <xf numFmtId="0" fontId="9" fillId="0" borderId="0">
      <alignment/>
      <protection/>
    </xf>
    <xf numFmtId="0" fontId="2" fillId="0" borderId="0" applyNumberFormat="0" applyFill="0" applyBorder="0" applyAlignment="0" applyProtection="0"/>
    <xf numFmtId="0" fontId="63" fillId="3" borderId="0" applyNumberFormat="0" applyBorder="0" applyAlignment="0" applyProtection="0"/>
    <xf numFmtId="0" fontId="64" fillId="0" borderId="0" applyNumberFormat="0" applyFill="0" applyBorder="0" applyAlignment="0" applyProtection="0"/>
    <xf numFmtId="0" fontId="9" fillId="23" borderId="8" applyNumberFormat="0" applyFont="0" applyAlignment="0" applyProtection="0"/>
    <xf numFmtId="9" fontId="0" fillId="0" borderId="0" applyFont="0" applyFill="0" applyBorder="0" applyAlignment="0" applyProtection="0"/>
    <xf numFmtId="0" fontId="65" fillId="0" borderId="9" applyNumberFormat="0" applyFill="0" applyAlignment="0" applyProtection="0"/>
    <xf numFmtId="0" fontId="66" fillId="0" borderId="0">
      <alignment/>
      <protection/>
    </xf>
    <xf numFmtId="0" fontId="6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8" fillId="4" borderId="0" applyNumberFormat="0" applyBorder="0" applyAlignment="0" applyProtection="0"/>
  </cellStyleXfs>
  <cellXfs count="605">
    <xf numFmtId="0" fontId="0" fillId="0" borderId="0" xfId="0" applyAlignment="1">
      <alignment/>
    </xf>
    <xf numFmtId="0" fontId="6" fillId="0" borderId="10" xfId="0" applyFont="1" applyBorder="1" applyAlignment="1">
      <alignment horizontal="center" vertical="center" wrapText="1"/>
    </xf>
    <xf numFmtId="0" fontId="6" fillId="0" borderId="10" xfId="0" applyFont="1" applyBorder="1" applyAlignment="1">
      <alignment horizontal="centerContinuous" vertical="center" wrapText="1"/>
    </xf>
    <xf numFmtId="0" fontId="6" fillId="0" borderId="11" xfId="0" applyFont="1" applyBorder="1" applyAlignment="1">
      <alignment horizontal="center" vertical="center" wrapText="1"/>
    </xf>
    <xf numFmtId="0" fontId="0" fillId="0" borderId="0" xfId="0" applyAlignment="1">
      <alignment vertical="center"/>
    </xf>
    <xf numFmtId="0" fontId="0"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horizontal="left" vertical="center"/>
    </xf>
    <xf numFmtId="0" fontId="7" fillId="0" borderId="0" xfId="0" applyFont="1" applyAlignment="1">
      <alignment vertical="center"/>
    </xf>
    <xf numFmtId="0" fontId="6" fillId="0" borderId="10" xfId="0" applyFont="1" applyBorder="1" applyAlignment="1">
      <alignment horizontal="centerContinuous" vertical="center"/>
    </xf>
    <xf numFmtId="0" fontId="7" fillId="0" borderId="10" xfId="0" applyFont="1" applyBorder="1" applyAlignment="1">
      <alignment horizontal="center" vertical="center"/>
    </xf>
    <xf numFmtId="0" fontId="0" fillId="0" borderId="10" xfId="0" applyBorder="1" applyAlignment="1">
      <alignment vertical="center"/>
    </xf>
    <xf numFmtId="0" fontId="3" fillId="0" borderId="0" xfId="0" applyFont="1" applyAlignment="1">
      <alignment vertical="center"/>
    </xf>
    <xf numFmtId="180" fontId="0" fillId="24" borderId="10" xfId="0" applyNumberFormat="1" applyFill="1" applyBorder="1" applyAlignment="1">
      <alignment vertical="center"/>
    </xf>
    <xf numFmtId="180" fontId="0" fillId="0" borderId="10" xfId="0" applyNumberFormat="1" applyBorder="1" applyAlignment="1">
      <alignment vertical="center"/>
    </xf>
    <xf numFmtId="0" fontId="7" fillId="0" borderId="12" xfId="0" applyFont="1" applyBorder="1" applyAlignment="1">
      <alignment horizontal="center" vertical="center"/>
    </xf>
    <xf numFmtId="0" fontId="6" fillId="0" borderId="13" xfId="0" applyFont="1" applyBorder="1" applyAlignment="1">
      <alignment horizontal="centerContinuous" vertical="center" wrapText="1"/>
    </xf>
    <xf numFmtId="0" fontId="6" fillId="0" borderId="14" xfId="0" applyFont="1" applyBorder="1" applyAlignment="1">
      <alignment horizontal="centerContinuous" vertical="center" wrapText="1"/>
    </xf>
    <xf numFmtId="0" fontId="6" fillId="0" borderId="15" xfId="0" applyFont="1" applyBorder="1" applyAlignment="1">
      <alignment horizontal="centerContinuous" vertical="center" wrapText="1"/>
    </xf>
    <xf numFmtId="0" fontId="6" fillId="0" borderId="12" xfId="0" applyFont="1" applyBorder="1" applyAlignment="1">
      <alignment horizontal="centerContinuous" vertical="center"/>
    </xf>
    <xf numFmtId="0" fontId="6" fillId="0" borderId="16" xfId="0" applyFont="1" applyBorder="1" applyAlignment="1">
      <alignment horizontal="centerContinuous" vertical="center"/>
    </xf>
    <xf numFmtId="0" fontId="7" fillId="0" borderId="17" xfId="0" applyFont="1" applyBorder="1" applyAlignment="1">
      <alignment horizontal="center" vertical="center"/>
    </xf>
    <xf numFmtId="180" fontId="0" fillId="24" borderId="18" xfId="0" applyNumberFormat="1" applyFill="1" applyBorder="1" applyAlignment="1">
      <alignment vertical="center"/>
    </xf>
    <xf numFmtId="180" fontId="0" fillId="0" borderId="18" xfId="0" applyNumberFormat="1" applyBorder="1" applyAlignment="1">
      <alignment vertical="center"/>
    </xf>
    <xf numFmtId="0" fontId="6" fillId="0" borderId="12"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7" fillId="0" borderId="22" xfId="0" applyFont="1" applyBorder="1" applyAlignment="1">
      <alignment horizontal="center" vertical="center"/>
    </xf>
    <xf numFmtId="180" fontId="0" fillId="24" borderId="11" xfId="0" applyNumberFormat="1" applyFill="1" applyBorder="1" applyAlignment="1">
      <alignment vertical="center"/>
    </xf>
    <xf numFmtId="180" fontId="0" fillId="0" borderId="11" xfId="0" applyNumberFormat="1" applyBorder="1" applyAlignment="1">
      <alignment vertical="center"/>
    </xf>
    <xf numFmtId="0" fontId="7" fillId="0" borderId="19" xfId="0" applyFont="1" applyBorder="1" applyAlignment="1">
      <alignment horizontal="center" vertical="center"/>
    </xf>
    <xf numFmtId="0" fontId="7" fillId="0" borderId="20" xfId="0" applyFont="1" applyFill="1" applyBorder="1" applyAlignment="1">
      <alignment horizontal="left" vertical="center"/>
    </xf>
    <xf numFmtId="0" fontId="5" fillId="0" borderId="0" xfId="0" applyFont="1" applyAlignment="1">
      <alignment vertical="center"/>
    </xf>
    <xf numFmtId="0" fontId="3" fillId="0" borderId="0" xfId="0" applyFont="1" applyAlignment="1">
      <alignment horizontal="centerContinuous" vertical="center"/>
    </xf>
    <xf numFmtId="0" fontId="0" fillId="0" borderId="0" xfId="0" applyAlignment="1">
      <alignment horizontal="centerContinuous" vertical="center"/>
    </xf>
    <xf numFmtId="0" fontId="0" fillId="0" borderId="23" xfId="0" applyBorder="1" applyAlignment="1">
      <alignment horizontal="left" vertical="center"/>
    </xf>
    <xf numFmtId="0" fontId="7" fillId="0" borderId="24" xfId="0" applyFont="1" applyBorder="1" applyAlignment="1">
      <alignment horizontal="left" vertical="center" wrapText="1"/>
    </xf>
    <xf numFmtId="0" fontId="7" fillId="0" borderId="16" xfId="0" applyFont="1" applyBorder="1" applyAlignment="1">
      <alignment horizontal="left" vertical="center" wrapText="1"/>
    </xf>
    <xf numFmtId="0" fontId="7" fillId="0" borderId="25" xfId="0" applyFont="1" applyBorder="1" applyAlignment="1">
      <alignment horizontal="left" vertical="center" wrapText="1"/>
    </xf>
    <xf numFmtId="0" fontId="6" fillId="0" borderId="0" xfId="0" applyFont="1" applyAlignment="1">
      <alignment horizontal="centerContinuous" vertical="center"/>
    </xf>
    <xf numFmtId="0" fontId="6" fillId="0" borderId="25" xfId="0" applyFont="1" applyBorder="1" applyAlignment="1">
      <alignment horizontal="center" vertical="center" wrapText="1"/>
    </xf>
    <xf numFmtId="0" fontId="6" fillId="0" borderId="0" xfId="0" applyFont="1" applyAlignment="1">
      <alignment vertical="center"/>
    </xf>
    <xf numFmtId="0" fontId="6" fillId="0" borderId="15" xfId="0" applyFont="1" applyBorder="1" applyAlignment="1">
      <alignment horizontal="centerContinuous" vertical="center"/>
    </xf>
    <xf numFmtId="0" fontId="8" fillId="0" borderId="0" xfId="0" applyFont="1" applyBorder="1" applyAlignment="1">
      <alignment horizontal="right" vertical="center"/>
    </xf>
    <xf numFmtId="180" fontId="7" fillId="0" borderId="21" xfId="0" applyNumberFormat="1" applyFont="1" applyBorder="1" applyAlignment="1">
      <alignment vertical="center"/>
    </xf>
    <xf numFmtId="0" fontId="7" fillId="0" borderId="26" xfId="0" applyFont="1" applyBorder="1" applyAlignment="1">
      <alignment vertical="center"/>
    </xf>
    <xf numFmtId="181" fontId="0" fillId="0" borderId="17" xfId="0" applyNumberFormat="1" applyBorder="1" applyAlignment="1">
      <alignment vertical="center"/>
    </xf>
    <xf numFmtId="181" fontId="0" fillId="0" borderId="18" xfId="0" applyNumberFormat="1" applyBorder="1" applyAlignment="1">
      <alignment vertical="center"/>
    </xf>
    <xf numFmtId="181" fontId="0" fillId="24" borderId="18" xfId="0" applyNumberFormat="1" applyFill="1" applyBorder="1" applyAlignment="1">
      <alignment vertical="center"/>
    </xf>
    <xf numFmtId="181" fontId="0" fillId="24" borderId="24" xfId="0" applyNumberFormat="1" applyFill="1" applyBorder="1" applyAlignment="1">
      <alignment vertical="center"/>
    </xf>
    <xf numFmtId="181" fontId="0" fillId="0" borderId="12" xfId="0" applyNumberFormat="1" applyBorder="1" applyAlignment="1">
      <alignment vertical="center"/>
    </xf>
    <xf numFmtId="181" fontId="0" fillId="0" borderId="10" xfId="0" applyNumberFormat="1" applyBorder="1" applyAlignment="1">
      <alignment vertical="center"/>
    </xf>
    <xf numFmtId="181" fontId="0" fillId="24" borderId="10" xfId="0" applyNumberFormat="1" applyFill="1" applyBorder="1" applyAlignment="1">
      <alignment vertical="center"/>
    </xf>
    <xf numFmtId="181" fontId="0" fillId="24" borderId="16" xfId="0" applyNumberFormat="1" applyFill="1" applyBorder="1" applyAlignment="1">
      <alignment vertical="center"/>
    </xf>
    <xf numFmtId="181" fontId="0" fillId="24" borderId="12" xfId="0" applyNumberFormat="1" applyFill="1" applyBorder="1" applyAlignment="1">
      <alignment vertical="center"/>
    </xf>
    <xf numFmtId="181" fontId="0" fillId="0" borderId="22" xfId="0" applyNumberFormat="1" applyBorder="1" applyAlignment="1">
      <alignment vertical="center"/>
    </xf>
    <xf numFmtId="181" fontId="0" fillId="0" borderId="11" xfId="0" applyNumberFormat="1" applyBorder="1" applyAlignment="1">
      <alignment vertical="center"/>
    </xf>
    <xf numFmtId="181" fontId="0" fillId="24" borderId="11" xfId="0" applyNumberFormat="1" applyFill="1" applyBorder="1" applyAlignment="1">
      <alignment vertical="center"/>
    </xf>
    <xf numFmtId="181" fontId="0" fillId="24" borderId="25" xfId="0" applyNumberFormat="1" applyFill="1" applyBorder="1" applyAlignment="1">
      <alignment vertical="center"/>
    </xf>
    <xf numFmtId="181" fontId="7" fillId="0" borderId="19" xfId="0" applyNumberFormat="1" applyFont="1" applyBorder="1" applyAlignment="1">
      <alignment vertical="center"/>
    </xf>
    <xf numFmtId="181" fontId="7" fillId="0" borderId="21" xfId="0" applyNumberFormat="1" applyFont="1" applyBorder="1" applyAlignment="1">
      <alignment vertical="center"/>
    </xf>
    <xf numFmtId="181" fontId="7" fillId="0" borderId="20" xfId="0" applyNumberFormat="1" applyFont="1" applyBorder="1" applyAlignment="1">
      <alignment vertical="center"/>
    </xf>
    <xf numFmtId="0" fontId="4" fillId="0" borderId="23" xfId="0" applyFont="1" applyBorder="1" applyAlignment="1">
      <alignment horizontal="centerContinuous" vertical="center"/>
    </xf>
    <xf numFmtId="0" fontId="0" fillId="0" borderId="23" xfId="0" applyBorder="1" applyAlignment="1">
      <alignment horizontal="centerContinuous" vertical="center"/>
    </xf>
    <xf numFmtId="181" fontId="0" fillId="0" borderId="27" xfId="0" applyNumberFormat="1" applyBorder="1" applyAlignment="1">
      <alignment vertical="center"/>
    </xf>
    <xf numFmtId="181" fontId="0" fillId="0" borderId="28" xfId="0" applyNumberFormat="1" applyBorder="1" applyAlignment="1">
      <alignment vertical="center"/>
    </xf>
    <xf numFmtId="181" fontId="0" fillId="0" borderId="29" xfId="0" applyNumberFormat="1" applyBorder="1" applyAlignment="1">
      <alignment vertical="center"/>
    </xf>
    <xf numFmtId="181" fontId="0" fillId="24" borderId="13" xfId="0" applyNumberFormat="1" applyFill="1" applyBorder="1" applyAlignment="1">
      <alignment vertical="center"/>
    </xf>
    <xf numFmtId="181" fontId="0" fillId="24" borderId="14" xfId="0" applyNumberFormat="1" applyFill="1" applyBorder="1" applyAlignment="1">
      <alignment vertical="center"/>
    </xf>
    <xf numFmtId="181" fontId="0" fillId="24" borderId="30" xfId="0" applyNumberFormat="1" applyFill="1" applyBorder="1" applyAlignment="1">
      <alignment vertical="center"/>
    </xf>
    <xf numFmtId="181" fontId="0" fillId="24" borderId="31" xfId="0" applyNumberFormat="1" applyFill="1" applyBorder="1" applyAlignment="1">
      <alignment vertical="center"/>
    </xf>
    <xf numFmtId="1" fontId="9" fillId="0" borderId="0" xfId="56" applyNumberFormat="1">
      <alignment/>
      <protection/>
    </xf>
    <xf numFmtId="2" fontId="9" fillId="0" borderId="0" xfId="56" applyNumberFormat="1">
      <alignment/>
      <protection/>
    </xf>
    <xf numFmtId="0" fontId="9" fillId="0" borderId="0" xfId="56">
      <alignment/>
      <protection/>
    </xf>
    <xf numFmtId="1" fontId="10" fillId="0" borderId="0" xfId="56" applyNumberFormat="1" applyFont="1" applyAlignment="1">
      <alignment horizontal="center"/>
      <protection/>
    </xf>
    <xf numFmtId="2" fontId="10" fillId="0" borderId="0" xfId="56" applyNumberFormat="1" applyFont="1" applyAlignment="1">
      <alignment horizontal="center"/>
      <protection/>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Continuous" vertical="center" wrapText="1"/>
    </xf>
    <xf numFmtId="0" fontId="11" fillId="0" borderId="10" xfId="0" applyFont="1" applyBorder="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8" fillId="0" borderId="0" xfId="0" applyFont="1" applyAlignment="1">
      <alignment horizontal="centerContinuous"/>
    </xf>
    <xf numFmtId="0" fontId="0" fillId="0" borderId="10" xfId="0" applyBorder="1" applyAlignment="1">
      <alignment horizontal="center" vertical="center"/>
    </xf>
    <xf numFmtId="183" fontId="0" fillId="0" borderId="10" xfId="0" applyNumberFormat="1" applyBorder="1" applyAlignment="1">
      <alignment vertical="center"/>
    </xf>
    <xf numFmtId="183" fontId="0" fillId="24" borderId="10" xfId="0" applyNumberFormat="1" applyFill="1" applyBorder="1" applyAlignment="1">
      <alignment vertical="center"/>
    </xf>
    <xf numFmtId="183" fontId="12" fillId="0" borderId="0" xfId="0" applyNumberFormat="1" applyFont="1" applyAlignment="1">
      <alignment/>
    </xf>
    <xf numFmtId="0" fontId="3" fillId="0" borderId="0" xfId="0" applyFont="1" applyAlignment="1">
      <alignment/>
    </xf>
    <xf numFmtId="0" fontId="0" fillId="0" borderId="23" xfId="0" applyBorder="1" applyAlignment="1">
      <alignment/>
    </xf>
    <xf numFmtId="0" fontId="4" fillId="0" borderId="0" xfId="0" applyFont="1" applyBorder="1" applyAlignment="1">
      <alignment horizontal="left" vertical="center"/>
    </xf>
    <xf numFmtId="0" fontId="0" fillId="0" borderId="0" xfId="0" applyBorder="1" applyAlignment="1">
      <alignment horizontal="left" vertical="center"/>
    </xf>
    <xf numFmtId="0" fontId="0" fillId="0" borderId="0" xfId="0" applyFont="1" applyAlignment="1">
      <alignment horizontal="left" vertical="center"/>
    </xf>
    <xf numFmtId="0" fontId="0" fillId="0" borderId="23" xfId="0" applyFont="1" applyBorder="1" applyAlignment="1">
      <alignment horizontal="left" vertical="center"/>
    </xf>
    <xf numFmtId="0" fontId="0" fillId="0" borderId="32" xfId="0" applyFont="1" applyBorder="1" applyAlignment="1">
      <alignment horizontal="left" vertical="center"/>
    </xf>
    <xf numFmtId="0" fontId="7" fillId="0" borderId="0" xfId="0" applyFont="1" applyAlignment="1">
      <alignment horizontal="left"/>
    </xf>
    <xf numFmtId="0" fontId="3" fillId="0" borderId="0" xfId="0" applyFont="1" applyAlignment="1">
      <alignment horizontal="left"/>
    </xf>
    <xf numFmtId="0" fontId="0" fillId="0" borderId="0" xfId="0" applyAlignment="1">
      <alignment/>
    </xf>
    <xf numFmtId="181" fontId="0" fillId="24" borderId="17" xfId="0" applyNumberFormat="1" applyFill="1" applyBorder="1" applyAlignment="1">
      <alignment vertical="center"/>
    </xf>
    <xf numFmtId="181" fontId="0" fillId="24" borderId="22" xfId="0" applyNumberFormat="1" applyFill="1" applyBorder="1" applyAlignment="1">
      <alignment vertical="center"/>
    </xf>
    <xf numFmtId="0" fontId="6" fillId="0" borderId="31" xfId="0" applyFont="1" applyBorder="1" applyAlignment="1">
      <alignment horizontal="center" vertical="center" wrapText="1"/>
    </xf>
    <xf numFmtId="0" fontId="6" fillId="0" borderId="33" xfId="0" applyFont="1" applyBorder="1" applyAlignment="1">
      <alignment horizontal="center" vertical="center" wrapText="1"/>
    </xf>
    <xf numFmtId="9" fontId="3" fillId="0" borderId="0" xfId="66" applyFont="1" applyAlignment="1">
      <alignment horizontal="centerContinuous" vertical="center"/>
    </xf>
    <xf numFmtId="0" fontId="4" fillId="24" borderId="34" xfId="0" applyFont="1" applyFill="1" applyBorder="1" applyAlignment="1">
      <alignment horizontal="left" vertical="center"/>
    </xf>
    <xf numFmtId="0" fontId="4" fillId="24" borderId="35" xfId="0" applyFont="1" applyFill="1" applyBorder="1" applyAlignment="1">
      <alignment horizontal="left" vertical="center"/>
    </xf>
    <xf numFmtId="0" fontId="4" fillId="24" borderId="36" xfId="0" applyFont="1" applyFill="1" applyBorder="1" applyAlignment="1">
      <alignment horizontal="left" vertical="center"/>
    </xf>
    <xf numFmtId="0" fontId="3" fillId="0" borderId="37" xfId="0" applyFont="1" applyBorder="1" applyAlignment="1">
      <alignment horizontal="right" vertical="center"/>
    </xf>
    <xf numFmtId="0" fontId="5" fillId="0" borderId="0" xfId="0" applyFont="1" applyAlignment="1">
      <alignment horizontal="right" vertical="center"/>
    </xf>
    <xf numFmtId="0" fontId="7" fillId="0" borderId="0" xfId="0" applyFont="1" applyBorder="1" applyAlignment="1">
      <alignment horizontal="right" vertical="center"/>
    </xf>
    <xf numFmtId="0" fontId="7" fillId="0" borderId="37" xfId="0" applyFont="1" applyBorder="1" applyAlignment="1">
      <alignment horizontal="right" vertical="center"/>
    </xf>
    <xf numFmtId="0" fontId="7" fillId="0" borderId="37" xfId="0" applyFont="1" applyBorder="1" applyAlignment="1">
      <alignment horizontal="right" vertical="center" wrapText="1"/>
    </xf>
    <xf numFmtId="0" fontId="0" fillId="0" borderId="38" xfId="0" applyBorder="1" applyAlignment="1">
      <alignment vertical="top"/>
    </xf>
    <xf numFmtId="0" fontId="5" fillId="0" borderId="32" xfId="0" applyFont="1" applyBorder="1" applyAlignment="1">
      <alignment vertical="top"/>
    </xf>
    <xf numFmtId="0" fontId="0" fillId="0" borderId="32" xfId="0" applyBorder="1" applyAlignment="1">
      <alignment vertical="center"/>
    </xf>
    <xf numFmtId="0" fontId="0" fillId="0" borderId="28" xfId="0" applyBorder="1" applyAlignment="1">
      <alignment vertical="center"/>
    </xf>
    <xf numFmtId="0" fontId="9" fillId="0" borderId="0" xfId="61" applyAlignment="1">
      <alignment vertical="center"/>
      <protection/>
    </xf>
    <xf numFmtId="0" fontId="17" fillId="0" borderId="0" xfId="61" applyFont="1" applyAlignment="1">
      <alignment horizontal="center" vertical="center"/>
      <protection/>
    </xf>
    <xf numFmtId="182" fontId="9" fillId="0" borderId="0" xfId="61" applyNumberFormat="1" applyAlignment="1">
      <alignment vertical="center"/>
      <protection/>
    </xf>
    <xf numFmtId="0" fontId="9" fillId="0" borderId="39" xfId="61" applyBorder="1" applyAlignment="1">
      <alignment vertical="center"/>
      <protection/>
    </xf>
    <xf numFmtId="0" fontId="9" fillId="0" borderId="0" xfId="61" applyBorder="1" applyAlignment="1">
      <alignment vertical="center"/>
      <protection/>
    </xf>
    <xf numFmtId="0" fontId="16" fillId="0" borderId="0" xfId="61" applyFont="1" applyAlignment="1">
      <alignment horizontal="right" vertical="center"/>
      <protection/>
    </xf>
    <xf numFmtId="0" fontId="18" fillId="24" borderId="10" xfId="61" applyFont="1" applyFill="1" applyBorder="1" applyAlignment="1">
      <alignment horizontal="center" vertical="center"/>
      <protection/>
    </xf>
    <xf numFmtId="0" fontId="18" fillId="0" borderId="0" xfId="61" applyFont="1" applyAlignment="1">
      <alignment horizontal="center" vertical="center"/>
      <protection/>
    </xf>
    <xf numFmtId="0" fontId="16" fillId="0" borderId="0" xfId="61" applyFont="1" applyAlignment="1">
      <alignment vertical="center"/>
      <protection/>
    </xf>
    <xf numFmtId="0" fontId="18" fillId="24" borderId="23" xfId="61" applyFont="1" applyFill="1" applyBorder="1" applyAlignment="1">
      <alignment vertical="center"/>
      <protection/>
    </xf>
    <xf numFmtId="0" fontId="9" fillId="0" borderId="23" xfId="61" applyBorder="1" applyAlignment="1">
      <alignment vertical="center"/>
      <protection/>
    </xf>
    <xf numFmtId="0" fontId="18" fillId="24" borderId="32" xfId="61" applyFont="1" applyFill="1" applyBorder="1" applyAlignment="1">
      <alignment vertical="center"/>
      <protection/>
    </xf>
    <xf numFmtId="0" fontId="9" fillId="0" borderId="32" xfId="61" applyBorder="1" applyAlignment="1">
      <alignment vertical="center"/>
      <protection/>
    </xf>
    <xf numFmtId="0" fontId="9" fillId="24" borderId="32" xfId="61" applyFill="1" applyBorder="1" applyAlignment="1">
      <alignment vertical="center"/>
      <protection/>
    </xf>
    <xf numFmtId="0" fontId="5" fillId="0" borderId="10" xfId="61" applyFont="1" applyBorder="1" applyAlignment="1">
      <alignment vertical="center" wrapText="1"/>
      <protection/>
    </xf>
    <xf numFmtId="0" fontId="18" fillId="24" borderId="38" xfId="61" applyFont="1" applyFill="1" applyBorder="1" applyAlignment="1">
      <alignment horizontal="centerContinuous" vertical="center"/>
      <protection/>
    </xf>
    <xf numFmtId="0" fontId="17" fillId="0" borderId="32" xfId="61" applyFont="1" applyBorder="1" applyAlignment="1">
      <alignment horizontal="centerContinuous" vertical="center"/>
      <protection/>
    </xf>
    <xf numFmtId="0" fontId="21" fillId="0" borderId="38" xfId="61" applyFont="1" applyBorder="1" applyAlignment="1">
      <alignment vertical="center"/>
      <protection/>
    </xf>
    <xf numFmtId="0" fontId="9" fillId="0" borderId="28" xfId="61" applyBorder="1" applyAlignment="1">
      <alignment vertical="center"/>
      <protection/>
    </xf>
    <xf numFmtId="182" fontId="18" fillId="24" borderId="38" xfId="61" applyNumberFormat="1" applyFont="1" applyFill="1" applyBorder="1" applyAlignment="1">
      <alignment horizontal="centerContinuous" vertical="center"/>
      <protection/>
    </xf>
    <xf numFmtId="0" fontId="9" fillId="0" borderId="32" xfId="61" applyBorder="1" applyAlignment="1">
      <alignment horizontal="centerContinuous" vertical="center"/>
      <protection/>
    </xf>
    <xf numFmtId="0" fontId="9" fillId="0" borderId="28" xfId="61" applyBorder="1" applyAlignment="1">
      <alignment horizontal="centerContinuous" vertical="center"/>
      <protection/>
    </xf>
    <xf numFmtId="0" fontId="18" fillId="0" borderId="38" xfId="61" applyFont="1" applyFill="1" applyBorder="1" applyAlignment="1">
      <alignment horizontal="centerContinuous" vertical="center"/>
      <protection/>
    </xf>
    <xf numFmtId="0" fontId="5" fillId="0" borderId="38" xfId="61" applyFont="1" applyBorder="1" applyAlignment="1">
      <alignment vertical="center"/>
      <protection/>
    </xf>
    <xf numFmtId="0" fontId="9" fillId="0" borderId="38" xfId="61" applyBorder="1" applyAlignment="1">
      <alignment vertical="center"/>
      <protection/>
    </xf>
    <xf numFmtId="188" fontId="18" fillId="24" borderId="38" xfId="61" applyNumberFormat="1" applyFont="1" applyFill="1" applyBorder="1" applyAlignment="1">
      <alignment horizontal="centerContinuous" vertical="center"/>
      <protection/>
    </xf>
    <xf numFmtId="0" fontId="6" fillId="0" borderId="38" xfId="61" applyFont="1" applyBorder="1" applyAlignment="1">
      <alignment vertical="center"/>
      <protection/>
    </xf>
    <xf numFmtId="0" fontId="17" fillId="0" borderId="32" xfId="61" applyFont="1" applyBorder="1" applyAlignment="1">
      <alignment vertical="center"/>
      <protection/>
    </xf>
    <xf numFmtId="0" fontId="17" fillId="0" borderId="28" xfId="61" applyFont="1" applyBorder="1" applyAlignment="1">
      <alignment vertical="center"/>
      <protection/>
    </xf>
    <xf numFmtId="0" fontId="17" fillId="0" borderId="28" xfId="61" applyFont="1" applyBorder="1" applyAlignment="1">
      <alignment horizontal="centerContinuous" vertical="center"/>
      <protection/>
    </xf>
    <xf numFmtId="0" fontId="5" fillId="0" borderId="0" xfId="61" applyFont="1" applyFill="1" applyBorder="1" applyAlignment="1">
      <alignment horizontal="right" vertical="center" wrapText="1"/>
      <protection/>
    </xf>
    <xf numFmtId="0" fontId="17" fillId="0" borderId="40" xfId="61" applyFont="1" applyBorder="1" applyAlignment="1">
      <alignment horizontal="center" vertical="center"/>
      <protection/>
    </xf>
    <xf numFmtId="0" fontId="9" fillId="0" borderId="41" xfId="61" applyBorder="1" applyAlignment="1">
      <alignment vertical="center"/>
      <protection/>
    </xf>
    <xf numFmtId="0" fontId="9" fillId="0" borderId="40" xfId="61" applyBorder="1" applyAlignment="1">
      <alignment vertical="center"/>
      <protection/>
    </xf>
    <xf numFmtId="1" fontId="18" fillId="0" borderId="10" xfId="61" applyNumberFormat="1" applyFont="1" applyBorder="1" applyAlignment="1">
      <alignment horizontal="center" vertical="center"/>
      <protection/>
    </xf>
    <xf numFmtId="1" fontId="18" fillId="0" borderId="0" xfId="61" applyNumberFormat="1" applyFont="1" applyAlignment="1">
      <alignment horizontal="center" vertical="center"/>
      <protection/>
    </xf>
    <xf numFmtId="0" fontId="18" fillId="0" borderId="23" xfId="61" applyFont="1" applyBorder="1" applyAlignment="1">
      <alignment vertical="center"/>
      <protection/>
    </xf>
    <xf numFmtId="0" fontId="18" fillId="0" borderId="38" xfId="61" applyFont="1" applyBorder="1" applyAlignment="1">
      <alignment horizontal="centerContinuous" vertical="center"/>
      <protection/>
    </xf>
    <xf numFmtId="0" fontId="18" fillId="0" borderId="32" xfId="61" applyFont="1" applyBorder="1" applyAlignment="1">
      <alignment horizontal="centerContinuous" vertical="center"/>
      <protection/>
    </xf>
    <xf numFmtId="182" fontId="18" fillId="0" borderId="38" xfId="61" applyNumberFormat="1" applyFont="1" applyBorder="1" applyAlignment="1">
      <alignment horizontal="centerContinuous" vertical="center"/>
      <protection/>
    </xf>
    <xf numFmtId="0" fontId="20" fillId="0" borderId="32" xfId="61" applyFont="1" applyBorder="1" applyAlignment="1">
      <alignment horizontal="centerContinuous" vertical="center"/>
      <protection/>
    </xf>
    <xf numFmtId="0" fontId="20" fillId="0" borderId="28" xfId="61" applyFont="1" applyBorder="1" applyAlignment="1">
      <alignment horizontal="centerContinuous" vertical="center"/>
      <protection/>
    </xf>
    <xf numFmtId="182" fontId="20" fillId="0" borderId="38" xfId="61" applyNumberFormat="1" applyFont="1" applyBorder="1" applyAlignment="1">
      <alignment vertical="center"/>
      <protection/>
    </xf>
    <xf numFmtId="0" fontId="20" fillId="0" borderId="32" xfId="61" applyFont="1" applyBorder="1" applyAlignment="1">
      <alignment vertical="center"/>
      <protection/>
    </xf>
    <xf numFmtId="0" fontId="20" fillId="0" borderId="28" xfId="61" applyFont="1" applyBorder="1" applyAlignment="1">
      <alignment vertical="center"/>
      <protection/>
    </xf>
    <xf numFmtId="0" fontId="0" fillId="0" borderId="0" xfId="61" applyFont="1" applyFill="1" applyBorder="1" applyAlignment="1">
      <alignment horizontal="right" wrapText="1"/>
      <protection/>
    </xf>
    <xf numFmtId="0" fontId="9" fillId="0" borderId="23" xfId="61" applyFont="1" applyBorder="1" applyAlignment="1">
      <alignment/>
      <protection/>
    </xf>
    <xf numFmtId="0" fontId="22" fillId="0" borderId="38" xfId="61" applyFont="1" applyBorder="1" applyAlignment="1">
      <alignment vertical="center"/>
      <protection/>
    </xf>
    <xf numFmtId="0" fontId="9" fillId="0" borderId="42" xfId="61" applyBorder="1" applyAlignment="1">
      <alignment vertical="center"/>
      <protection/>
    </xf>
    <xf numFmtId="0" fontId="9" fillId="0" borderId="43" xfId="61" applyBorder="1" applyAlignment="1">
      <alignment vertical="center"/>
      <protection/>
    </xf>
    <xf numFmtId="0" fontId="9" fillId="0" borderId="44" xfId="61" applyBorder="1" applyAlignment="1">
      <alignment vertical="center"/>
      <protection/>
    </xf>
    <xf numFmtId="0" fontId="9" fillId="0" borderId="29" xfId="61" applyBorder="1" applyAlignment="1">
      <alignment vertical="center"/>
      <protection/>
    </xf>
    <xf numFmtId="0" fontId="9" fillId="0" borderId="0" xfId="61" applyFont="1" applyBorder="1" applyAlignment="1">
      <alignment horizontal="right" vertical="center"/>
      <protection/>
    </xf>
    <xf numFmtId="0" fontId="18" fillId="0" borderId="0" xfId="61" applyFont="1" applyBorder="1" applyAlignment="1">
      <alignment horizontal="center" vertical="center"/>
      <protection/>
    </xf>
    <xf numFmtId="0" fontId="16" fillId="0" borderId="0" xfId="61" applyFont="1" applyBorder="1" applyAlignment="1">
      <alignment vertical="center"/>
      <protection/>
    </xf>
    <xf numFmtId="0" fontId="9" fillId="0" borderId="0" xfId="61" applyFont="1" applyBorder="1" applyAlignment="1">
      <alignment vertical="center"/>
      <protection/>
    </xf>
    <xf numFmtId="0" fontId="9" fillId="0" borderId="0" xfId="61" applyFont="1" applyBorder="1" applyAlignment="1">
      <alignment/>
      <protection/>
    </xf>
    <xf numFmtId="0" fontId="16" fillId="0" borderId="0" xfId="61" applyFont="1" applyBorder="1" applyAlignment="1">
      <alignment horizontal="right" vertical="center"/>
      <protection/>
    </xf>
    <xf numFmtId="1" fontId="18" fillId="0" borderId="0" xfId="61" applyNumberFormat="1" applyFont="1" applyBorder="1" applyAlignment="1">
      <alignment horizontal="center" vertical="center"/>
      <protection/>
    </xf>
    <xf numFmtId="0" fontId="9" fillId="0" borderId="45" xfId="61" applyBorder="1" applyAlignment="1">
      <alignment vertical="center"/>
      <protection/>
    </xf>
    <xf numFmtId="0" fontId="9" fillId="0" borderId="27" xfId="61" applyBorder="1" applyAlignment="1">
      <alignment vertical="center"/>
      <protection/>
    </xf>
    <xf numFmtId="0" fontId="17" fillId="0" borderId="46" xfId="61" applyFont="1" applyBorder="1" applyAlignment="1">
      <alignment horizontal="center" vertical="center"/>
      <protection/>
    </xf>
    <xf numFmtId="0" fontId="17" fillId="0" borderId="37" xfId="61" applyFont="1" applyBorder="1" applyAlignment="1">
      <alignment horizontal="center" vertical="center"/>
      <protection/>
    </xf>
    <xf numFmtId="0" fontId="17" fillId="0" borderId="47" xfId="61" applyFont="1" applyBorder="1" applyAlignment="1">
      <alignment horizontal="center" vertical="center"/>
      <protection/>
    </xf>
    <xf numFmtId="0" fontId="17" fillId="0" borderId="48" xfId="61" applyFont="1" applyBorder="1" applyAlignment="1">
      <alignment horizontal="center" vertical="center"/>
      <protection/>
    </xf>
    <xf numFmtId="0" fontId="9" fillId="0" borderId="49" xfId="61" applyBorder="1" applyAlignment="1">
      <alignment vertical="center"/>
      <protection/>
    </xf>
    <xf numFmtId="0" fontId="7" fillId="0" borderId="0" xfId="59" applyFont="1" applyAlignment="1">
      <alignment/>
      <protection/>
    </xf>
    <xf numFmtId="0" fontId="24" fillId="0" borderId="0" xfId="59" applyFont="1" applyAlignment="1">
      <alignment/>
      <protection/>
    </xf>
    <xf numFmtId="0" fontId="0" fillId="0" borderId="0" xfId="59" applyFont="1" applyAlignment="1">
      <alignment/>
      <protection/>
    </xf>
    <xf numFmtId="0" fontId="24" fillId="0" borderId="0" xfId="59" applyFont="1" applyAlignment="1">
      <alignment horizontal="center"/>
      <protection/>
    </xf>
    <xf numFmtId="0" fontId="24" fillId="0" borderId="0" xfId="59" applyFont="1" applyAlignment="1">
      <alignment horizontal="justify"/>
      <protection/>
    </xf>
    <xf numFmtId="0" fontId="24" fillId="0" borderId="50" xfId="59" applyFont="1" applyBorder="1" applyAlignment="1">
      <alignment horizontal="center"/>
      <protection/>
    </xf>
    <xf numFmtId="0" fontId="0" fillId="0" borderId="0" xfId="59" applyFont="1" applyAlignment="1">
      <alignment horizontal="justify"/>
      <protection/>
    </xf>
    <xf numFmtId="0" fontId="0" fillId="0" borderId="0" xfId="59" applyFont="1" applyAlignment="1">
      <alignment horizontal="center" vertical="center"/>
      <protection/>
    </xf>
    <xf numFmtId="0" fontId="25" fillId="0" borderId="51" xfId="59" applyFont="1" applyBorder="1" applyAlignment="1">
      <alignment horizontal="center" vertical="center" wrapText="1"/>
      <protection/>
    </xf>
    <xf numFmtId="0" fontId="25" fillId="0" borderId="34" xfId="59" applyFont="1" applyBorder="1" applyAlignment="1">
      <alignment horizontal="centerContinuous" vertical="center" wrapText="1"/>
      <protection/>
    </xf>
    <xf numFmtId="0" fontId="0" fillId="0" borderId="35" xfId="59" applyFont="1" applyBorder="1" applyAlignment="1">
      <alignment horizontal="centerContinuous" vertical="center"/>
      <protection/>
    </xf>
    <xf numFmtId="0" fontId="24" fillId="0" borderId="51" xfId="59" applyFont="1" applyBorder="1" applyAlignment="1">
      <alignment horizontal="center"/>
      <protection/>
    </xf>
    <xf numFmtId="0" fontId="24" fillId="0" borderId="34" xfId="59" applyFont="1" applyBorder="1" applyAlignment="1">
      <alignment horizontal="centerContinuous" vertical="center"/>
      <protection/>
    </xf>
    <xf numFmtId="0" fontId="0" fillId="0" borderId="0" xfId="59" applyFont="1" applyAlignment="1">
      <alignment horizontal="center"/>
      <protection/>
    </xf>
    <xf numFmtId="0" fontId="24" fillId="0" borderId="51" xfId="59" applyFont="1" applyBorder="1" applyAlignment="1">
      <alignment horizontal="left"/>
      <protection/>
    </xf>
    <xf numFmtId="0" fontId="24" fillId="0" borderId="34" xfId="59" applyFont="1" applyBorder="1" applyAlignment="1">
      <alignment horizontal="left"/>
      <protection/>
    </xf>
    <xf numFmtId="0" fontId="25" fillId="0" borderId="51" xfId="59" applyFont="1" applyBorder="1" applyAlignment="1">
      <alignment horizontal="left"/>
      <protection/>
    </xf>
    <xf numFmtId="0" fontId="25" fillId="0" borderId="34" xfId="59" applyFont="1" applyBorder="1" applyAlignment="1">
      <alignment horizontal="left"/>
      <protection/>
    </xf>
    <xf numFmtId="0" fontId="25" fillId="0" borderId="0" xfId="59" applyFont="1" applyAlignment="1">
      <alignment/>
      <protection/>
    </xf>
    <xf numFmtId="0" fontId="25" fillId="0" borderId="23" xfId="59" applyFont="1" applyBorder="1" applyAlignment="1">
      <alignment/>
      <protection/>
    </xf>
    <xf numFmtId="0" fontId="25" fillId="0" borderId="0" xfId="59" applyFont="1" applyBorder="1" applyAlignment="1">
      <alignment/>
      <protection/>
    </xf>
    <xf numFmtId="0" fontId="7" fillId="0" borderId="23" xfId="59" applyFont="1" applyBorder="1" applyAlignment="1">
      <alignment/>
      <protection/>
    </xf>
    <xf numFmtId="0" fontId="25" fillId="0" borderId="23" xfId="59" applyFont="1" applyBorder="1" applyAlignment="1">
      <alignment horizontal="center"/>
      <protection/>
    </xf>
    <xf numFmtId="0" fontId="25" fillId="0" borderId="0" xfId="59" applyFont="1" applyAlignment="1">
      <alignment horizontal="center"/>
      <protection/>
    </xf>
    <xf numFmtId="0" fontId="23" fillId="0" borderId="0" xfId="59" applyFont="1" applyAlignment="1">
      <alignment vertical="top"/>
      <protection/>
    </xf>
    <xf numFmtId="0" fontId="5" fillId="0" borderId="0" xfId="59" applyFont="1" applyAlignment="1">
      <alignment vertical="top"/>
      <protection/>
    </xf>
    <xf numFmtId="0" fontId="23" fillId="0" borderId="0" xfId="59" applyFont="1" applyAlignment="1">
      <alignment horizontal="center" vertical="top"/>
      <protection/>
    </xf>
    <xf numFmtId="0" fontId="0" fillId="0" borderId="0" xfId="59" applyFont="1" applyAlignment="1">
      <alignment vertical="center"/>
      <protection/>
    </xf>
    <xf numFmtId="0" fontId="0" fillId="0" borderId="36" xfId="59" applyFont="1" applyBorder="1" applyAlignment="1">
      <alignment horizontal="centerContinuous" vertical="center"/>
      <protection/>
    </xf>
    <xf numFmtId="0" fontId="24" fillId="0" borderId="36" xfId="59" applyFont="1" applyBorder="1" applyAlignment="1">
      <alignment horizontal="centerContinuous" vertical="center"/>
      <protection/>
    </xf>
    <xf numFmtId="0" fontId="0" fillId="0" borderId="35" xfId="59" applyFont="1" applyBorder="1" applyAlignment="1">
      <alignment/>
      <protection/>
    </xf>
    <xf numFmtId="0" fontId="24" fillId="0" borderId="36" xfId="59" applyFont="1" applyBorder="1" applyAlignment="1">
      <alignment horizontal="left"/>
      <protection/>
    </xf>
    <xf numFmtId="0" fontId="25" fillId="0" borderId="36" xfId="59" applyFont="1" applyBorder="1" applyAlignment="1">
      <alignment horizontal="left"/>
      <protection/>
    </xf>
    <xf numFmtId="0" fontId="7" fillId="0" borderId="35" xfId="59" applyFont="1" applyBorder="1" applyAlignment="1">
      <alignment/>
      <protection/>
    </xf>
    <xf numFmtId="0" fontId="26" fillId="0" borderId="0" xfId="59" applyFont="1" applyAlignment="1">
      <alignment/>
      <protection/>
    </xf>
    <xf numFmtId="0" fontId="27" fillId="0" borderId="0" xfId="59" applyFont="1" applyAlignment="1">
      <alignment vertical="top"/>
      <protection/>
    </xf>
    <xf numFmtId="0" fontId="4" fillId="0" borderId="0" xfId="59" applyFont="1" applyAlignment="1">
      <alignment vertical="top"/>
      <protection/>
    </xf>
    <xf numFmtId="0" fontId="0" fillId="0" borderId="0" xfId="59" applyFont="1" applyAlignment="1">
      <alignment horizontal="centerContinuous" wrapText="1"/>
      <protection/>
    </xf>
    <xf numFmtId="0" fontId="23" fillId="0" borderId="0" xfId="59" applyFont="1" applyAlignment="1">
      <alignment horizontal="centerContinuous" wrapText="1"/>
      <protection/>
    </xf>
    <xf numFmtId="0" fontId="7" fillId="0" borderId="0" xfId="59" applyFont="1" applyAlignment="1">
      <alignment horizontal="centerContinuous" wrapText="1"/>
      <protection/>
    </xf>
    <xf numFmtId="0" fontId="28" fillId="0" borderId="0" xfId="59" applyFont="1" applyAlignment="1">
      <alignment horizontal="right"/>
      <protection/>
    </xf>
    <xf numFmtId="0" fontId="28" fillId="0" borderId="0" xfId="59" applyFont="1" applyAlignment="1">
      <alignment horizontal="left"/>
      <protection/>
    </xf>
    <xf numFmtId="0" fontId="0" fillId="0" borderId="0" xfId="59" applyFont="1" applyAlignment="1">
      <alignment horizontal="centerContinuous" vertical="center" wrapText="1"/>
      <protection/>
    </xf>
    <xf numFmtId="0" fontId="7" fillId="0" borderId="0" xfId="59" applyFont="1" applyAlignment="1">
      <alignment horizontal="centerContinuous" vertical="center" wrapText="1"/>
      <protection/>
    </xf>
    <xf numFmtId="0" fontId="0" fillId="0" borderId="0" xfId="59" applyFont="1" applyAlignment="1">
      <alignment horizontal="justify" vertical="center"/>
      <protection/>
    </xf>
    <xf numFmtId="0" fontId="28" fillId="0" borderId="0" xfId="59" applyFont="1" applyAlignment="1">
      <alignment horizontal="right" vertical="center"/>
      <protection/>
    </xf>
    <xf numFmtId="0" fontId="7" fillId="0" borderId="0" xfId="59" applyFont="1" applyAlignment="1">
      <alignment vertical="center"/>
      <protection/>
    </xf>
    <xf numFmtId="0" fontId="7" fillId="0" borderId="10" xfId="59" applyFont="1" applyBorder="1" applyAlignment="1">
      <alignment horizontal="centerContinuous" vertical="center" wrapText="1"/>
      <protection/>
    </xf>
    <xf numFmtId="0" fontId="7" fillId="0" borderId="10" xfId="59" applyFont="1" applyBorder="1" applyAlignment="1">
      <alignment horizontal="centerContinuous" vertical="center"/>
      <protection/>
    </xf>
    <xf numFmtId="14" fontId="7" fillId="0" borderId="10" xfId="59" applyNumberFormat="1" applyFont="1" applyBorder="1" applyAlignment="1">
      <alignment horizontal="center" vertical="center"/>
      <protection/>
    </xf>
    <xf numFmtId="0" fontId="29" fillId="0" borderId="10" xfId="59" applyFont="1" applyBorder="1" applyAlignment="1">
      <alignment horizontal="center" vertical="center"/>
      <protection/>
    </xf>
    <xf numFmtId="0" fontId="24" fillId="0" borderId="10" xfId="59" applyFont="1" applyBorder="1" applyAlignment="1">
      <alignment horizontal="center" vertical="center"/>
      <protection/>
    </xf>
    <xf numFmtId="0" fontId="24" fillId="0" borderId="10" xfId="59" applyFont="1" applyBorder="1" applyAlignment="1">
      <alignment horizontal="left" vertical="center"/>
      <protection/>
    </xf>
    <xf numFmtId="0" fontId="25" fillId="0" borderId="10" xfId="59" applyFont="1" applyBorder="1" applyAlignment="1">
      <alignment horizontal="left" vertical="center"/>
      <protection/>
    </xf>
    <xf numFmtId="182" fontId="0" fillId="0" borderId="10" xfId="59" applyNumberFormat="1" applyFont="1" applyBorder="1" applyAlignment="1">
      <alignment horizontal="right" vertical="center"/>
      <protection/>
    </xf>
    <xf numFmtId="182" fontId="7" fillId="0" borderId="10" xfId="59" applyNumberFormat="1" applyFont="1" applyBorder="1" applyAlignment="1">
      <alignment horizontal="right" vertical="center"/>
      <protection/>
    </xf>
    <xf numFmtId="182" fontId="0" fillId="0" borderId="0" xfId="59" applyNumberFormat="1" applyFont="1" applyAlignment="1">
      <alignment horizontal="right" vertical="center"/>
      <protection/>
    </xf>
    <xf numFmtId="49" fontId="38" fillId="0" borderId="0" xfId="53" applyNumberFormat="1" applyFont="1" applyFill="1" applyBorder="1" applyAlignment="1" applyProtection="1">
      <alignment horizontal="left" vertical="top" indent="1"/>
      <protection/>
    </xf>
    <xf numFmtId="49" fontId="39" fillId="0" borderId="0" xfId="53" applyNumberFormat="1" applyFont="1" applyFill="1" applyBorder="1" applyAlignment="1" applyProtection="1">
      <alignment horizontal="left" vertical="top" indent="1"/>
      <protection/>
    </xf>
    <xf numFmtId="49" fontId="30" fillId="0" borderId="0" xfId="53" applyNumberFormat="1" applyFont="1" applyFill="1" applyBorder="1" applyAlignment="1" applyProtection="1">
      <alignment horizontal="center" vertical="top"/>
      <protection/>
    </xf>
    <xf numFmtId="49" fontId="30" fillId="0" borderId="0" xfId="53" applyNumberFormat="1" applyFont="1" applyFill="1" applyBorder="1" applyAlignment="1" applyProtection="1">
      <alignment vertical="top"/>
      <protection/>
    </xf>
    <xf numFmtId="49" fontId="30" fillId="0" borderId="10" xfId="53" applyNumberFormat="1" applyFont="1" applyFill="1" applyBorder="1" applyAlignment="1" applyProtection="1">
      <alignment horizontal="center" vertical="top"/>
      <protection/>
    </xf>
    <xf numFmtId="49" fontId="32" fillId="0" borderId="0" xfId="53" applyNumberFormat="1" applyFont="1" applyFill="1" applyBorder="1" applyAlignment="1" applyProtection="1">
      <alignment horizontal="center" vertical="center" wrapText="1"/>
      <protection/>
    </xf>
    <xf numFmtId="49" fontId="0" fillId="0" borderId="0" xfId="53" applyNumberFormat="1" applyFont="1" applyFill="1" applyBorder="1" applyAlignment="1" applyProtection="1">
      <alignment vertical="top"/>
      <protection/>
    </xf>
    <xf numFmtId="49" fontId="30" fillId="0" borderId="52" xfId="53" applyNumberFormat="1" applyFont="1" applyFill="1" applyBorder="1" applyAlignment="1" applyProtection="1">
      <alignment vertical="top"/>
      <protection/>
    </xf>
    <xf numFmtId="49" fontId="30" fillId="0" borderId="44" xfId="53" applyNumberFormat="1" applyFont="1" applyFill="1" applyBorder="1" applyAlignment="1" applyProtection="1">
      <alignment vertical="top"/>
      <protection/>
    </xf>
    <xf numFmtId="49" fontId="30" fillId="0" borderId="29" xfId="53" applyNumberFormat="1" applyFont="1" applyFill="1" applyBorder="1" applyAlignment="1" applyProtection="1">
      <alignment vertical="top"/>
      <protection/>
    </xf>
    <xf numFmtId="49" fontId="30" fillId="0" borderId="49" xfId="53" applyNumberFormat="1" applyFont="1" applyFill="1" applyBorder="1" applyAlignment="1" applyProtection="1">
      <alignment vertical="top"/>
      <protection/>
    </xf>
    <xf numFmtId="49" fontId="32" fillId="0" borderId="0" xfId="53" applyNumberFormat="1" applyFont="1" applyFill="1" applyBorder="1" applyAlignment="1" applyProtection="1">
      <alignment vertical="top"/>
      <protection/>
    </xf>
    <xf numFmtId="49" fontId="30" fillId="0" borderId="42" xfId="53" applyNumberFormat="1" applyFont="1" applyFill="1" applyBorder="1" applyAlignment="1" applyProtection="1">
      <alignment vertical="top"/>
      <protection/>
    </xf>
    <xf numFmtId="49" fontId="37" fillId="0" borderId="0" xfId="53" applyNumberFormat="1" applyFont="1" applyFill="1" applyBorder="1" applyAlignment="1" applyProtection="1">
      <alignment horizontal="center" vertical="top"/>
      <protection/>
    </xf>
    <xf numFmtId="49" fontId="39" fillId="0" borderId="49" xfId="53" applyNumberFormat="1" applyFont="1" applyFill="1" applyBorder="1" applyAlignment="1" applyProtection="1">
      <alignment vertical="top"/>
      <protection/>
    </xf>
    <xf numFmtId="49" fontId="39" fillId="0" borderId="42" xfId="53" applyNumberFormat="1" applyFont="1" applyFill="1" applyBorder="1" applyAlignment="1" applyProtection="1">
      <alignment vertical="top"/>
      <protection/>
    </xf>
    <xf numFmtId="49" fontId="39" fillId="0" borderId="0" xfId="53" applyNumberFormat="1" applyFont="1" applyFill="1" applyBorder="1" applyAlignment="1" applyProtection="1">
      <alignment vertical="top"/>
      <protection/>
    </xf>
    <xf numFmtId="49" fontId="30" fillId="0" borderId="53" xfId="53" applyNumberFormat="1" applyFont="1" applyFill="1" applyBorder="1" applyAlignment="1" applyProtection="1">
      <alignment vertical="top"/>
      <protection/>
    </xf>
    <xf numFmtId="49" fontId="30" fillId="0" borderId="27" xfId="53" applyNumberFormat="1" applyFont="1" applyFill="1" applyBorder="1" applyAlignment="1" applyProtection="1">
      <alignment vertical="top"/>
      <protection/>
    </xf>
    <xf numFmtId="49" fontId="40" fillId="0" borderId="0" xfId="53" applyNumberFormat="1" applyFont="1" applyFill="1" applyBorder="1" applyAlignment="1" applyProtection="1">
      <alignment horizontal="left" vertical="top" wrapText="1"/>
      <protection/>
    </xf>
    <xf numFmtId="49" fontId="40" fillId="0" borderId="0" xfId="53" applyNumberFormat="1" applyFont="1" applyFill="1" applyBorder="1" applyAlignment="1" applyProtection="1">
      <alignment horizontal="center"/>
      <protection/>
    </xf>
    <xf numFmtId="0" fontId="40" fillId="0" borderId="0" xfId="53" applyNumberFormat="1" applyFont="1" applyFill="1" applyBorder="1" applyAlignment="1" applyProtection="1">
      <alignment horizontal="left"/>
      <protection/>
    </xf>
    <xf numFmtId="0" fontId="40" fillId="0" borderId="0" xfId="53" applyNumberFormat="1" applyFont="1" applyFill="1" applyBorder="1" applyAlignment="1" applyProtection="1">
      <alignment/>
      <protection/>
    </xf>
    <xf numFmtId="0" fontId="40" fillId="0" borderId="0" xfId="53" applyNumberFormat="1" applyFont="1" applyFill="1" applyBorder="1" applyAlignment="1" applyProtection="1">
      <alignment horizontal="center" vertical="center"/>
      <protection/>
    </xf>
    <xf numFmtId="49" fontId="30" fillId="0" borderId="0" xfId="53" applyNumberFormat="1" applyFont="1" applyFill="1" applyBorder="1" applyAlignment="1" applyProtection="1">
      <alignment horizontal="left" vertical="top" wrapText="1"/>
      <protection/>
    </xf>
    <xf numFmtId="0" fontId="0" fillId="0" borderId="0" xfId="0" applyAlignment="1">
      <alignment vertical="center" wrapText="1"/>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Continuous" vertical="center" wrapText="1"/>
    </xf>
    <xf numFmtId="0" fontId="7" fillId="0" borderId="10" xfId="0" applyFont="1" applyBorder="1" applyAlignment="1">
      <alignment horizontal="center" vertical="center"/>
    </xf>
    <xf numFmtId="14" fontId="0" fillId="0" borderId="10" xfId="0" applyNumberFormat="1" applyBorder="1" applyAlignment="1">
      <alignment vertical="center"/>
    </xf>
    <xf numFmtId="14" fontId="0" fillId="0" borderId="10" xfId="0" applyNumberFormat="1" applyBorder="1" applyAlignment="1">
      <alignment vertical="center" wrapText="1"/>
    </xf>
    <xf numFmtId="0" fontId="0" fillId="0" borderId="10" xfId="0" applyBorder="1" applyAlignment="1">
      <alignment vertical="center" wrapText="1"/>
    </xf>
    <xf numFmtId="0" fontId="0" fillId="0" borderId="0" xfId="0" applyAlignment="1">
      <alignment horizontal="center" vertical="center"/>
    </xf>
    <xf numFmtId="0" fontId="45" fillId="0" borderId="12" xfId="58" applyFont="1" applyBorder="1" applyAlignment="1">
      <alignment wrapText="1"/>
      <protection/>
    </xf>
    <xf numFmtId="0" fontId="46" fillId="0" borderId="12" xfId="58" applyFont="1" applyBorder="1" applyAlignment="1">
      <alignment wrapText="1"/>
      <protection/>
    </xf>
    <xf numFmtId="0" fontId="46" fillId="0" borderId="10" xfId="58" applyFont="1" applyBorder="1" applyAlignment="1">
      <alignment horizontal="center"/>
      <protection/>
    </xf>
    <xf numFmtId="0" fontId="45" fillId="0" borderId="10" xfId="58" applyFont="1" applyBorder="1" applyAlignment="1">
      <alignment horizontal="center"/>
      <protection/>
    </xf>
    <xf numFmtId="191" fontId="45" fillId="0" borderId="10" xfId="58" applyNumberFormat="1" applyFont="1" applyBorder="1" applyAlignment="1">
      <alignment horizontal="center"/>
      <protection/>
    </xf>
    <xf numFmtId="0" fontId="45" fillId="0" borderId="16" xfId="58" applyFont="1" applyBorder="1" applyAlignment="1">
      <alignment horizontal="center"/>
      <protection/>
    </xf>
    <xf numFmtId="191" fontId="46" fillId="0" borderId="10" xfId="58" applyNumberFormat="1" applyFont="1" applyBorder="1" applyAlignment="1">
      <alignment horizontal="center"/>
      <protection/>
    </xf>
    <xf numFmtId="0" fontId="45" fillId="0" borderId="30" xfId="58" applyFont="1" applyBorder="1" applyAlignment="1">
      <alignment wrapText="1"/>
      <protection/>
    </xf>
    <xf numFmtId="0" fontId="45" fillId="0" borderId="0" xfId="58" applyFont="1" applyAlignment="1">
      <alignment wrapText="1"/>
      <protection/>
    </xf>
    <xf numFmtId="0" fontId="45" fillId="0" borderId="0" xfId="58" applyFont="1" applyAlignment="1">
      <alignment horizontal="center"/>
      <protection/>
    </xf>
    <xf numFmtId="0" fontId="45" fillId="0" borderId="31" xfId="58" applyFont="1" applyBorder="1" applyAlignment="1">
      <alignment horizontal="center"/>
      <protection/>
    </xf>
    <xf numFmtId="0" fontId="45" fillId="0" borderId="33" xfId="58" applyFont="1" applyBorder="1" applyAlignment="1">
      <alignment horizontal="center"/>
      <protection/>
    </xf>
    <xf numFmtId="0" fontId="50" fillId="0" borderId="14" xfId="58" applyFont="1" applyBorder="1" applyAlignment="1">
      <alignment horizontal="center" vertical="center" wrapText="1"/>
      <protection/>
    </xf>
    <xf numFmtId="0" fontId="50" fillId="0" borderId="0" xfId="58" applyFont="1" applyAlignment="1">
      <alignment horizontal="center" vertical="center"/>
      <protection/>
    </xf>
    <xf numFmtId="0" fontId="50" fillId="0" borderId="31" xfId="58" applyFont="1" applyBorder="1" applyAlignment="1">
      <alignment horizontal="center" vertical="center"/>
      <protection/>
    </xf>
    <xf numFmtId="0" fontId="50" fillId="0" borderId="33" xfId="58" applyFont="1" applyBorder="1" applyAlignment="1">
      <alignment horizontal="center" vertical="center"/>
      <protection/>
    </xf>
    <xf numFmtId="0" fontId="45" fillId="0" borderId="0" xfId="58" applyFont="1" applyAlignment="1">
      <alignment/>
      <protection/>
    </xf>
    <xf numFmtId="0" fontId="50" fillId="0" borderId="15" xfId="58" applyFont="1" applyBorder="1" applyAlignment="1">
      <alignment horizontal="center" vertical="center" wrapText="1"/>
      <protection/>
    </xf>
    <xf numFmtId="0" fontId="50" fillId="0" borderId="13" xfId="58" applyFont="1" applyBorder="1" applyAlignment="1">
      <alignment horizontal="center" vertical="center"/>
      <protection/>
    </xf>
    <xf numFmtId="0" fontId="50" fillId="0" borderId="14" xfId="58" applyFont="1" applyBorder="1" applyAlignment="1">
      <alignment horizontal="center" vertical="center"/>
      <protection/>
    </xf>
    <xf numFmtId="0" fontId="50" fillId="0" borderId="30" xfId="58" applyFont="1" applyBorder="1" applyAlignment="1">
      <alignment horizontal="center" vertical="center"/>
      <protection/>
    </xf>
    <xf numFmtId="0" fontId="50" fillId="0" borderId="31" xfId="58" applyFont="1" applyBorder="1" applyAlignment="1">
      <alignment horizontal="center" vertical="center" wrapText="1"/>
      <protection/>
    </xf>
    <xf numFmtId="2" fontId="47" fillId="0" borderId="10" xfId="58" applyNumberFormat="1" applyFont="1" applyBorder="1" applyAlignment="1">
      <alignment/>
      <protection/>
    </xf>
    <xf numFmtId="0" fontId="48" fillId="0" borderId="10" xfId="58" applyFont="1" applyBorder="1" applyAlignment="1">
      <alignment/>
      <protection/>
    </xf>
    <xf numFmtId="2" fontId="46" fillId="0" borderId="10" xfId="58" applyNumberFormat="1" applyFont="1" applyBorder="1" applyAlignment="1">
      <alignment/>
      <protection/>
    </xf>
    <xf numFmtId="0" fontId="46" fillId="0" borderId="10" xfId="58" applyFont="1" applyBorder="1" applyAlignment="1">
      <alignment/>
      <protection/>
    </xf>
    <xf numFmtId="0" fontId="45" fillId="0" borderId="10" xfId="58" applyFont="1" applyBorder="1" applyAlignment="1">
      <alignment/>
      <protection/>
    </xf>
    <xf numFmtId="0" fontId="45" fillId="0" borderId="31" xfId="58" applyFont="1" applyBorder="1" applyAlignment="1">
      <alignment/>
      <protection/>
    </xf>
    <xf numFmtId="0" fontId="46" fillId="0" borderId="17" xfId="58" applyFont="1" applyBorder="1" applyAlignment="1">
      <alignment wrapText="1"/>
      <protection/>
    </xf>
    <xf numFmtId="0" fontId="46" fillId="0" borderId="18" xfId="58" applyFont="1" applyBorder="1" applyAlignment="1">
      <alignment/>
      <protection/>
    </xf>
    <xf numFmtId="0" fontId="46" fillId="0" borderId="13" xfId="58" applyFont="1" applyBorder="1" applyAlignment="1">
      <alignment horizontal="centerContinuous" wrapText="1"/>
      <protection/>
    </xf>
    <xf numFmtId="0" fontId="46" fillId="0" borderId="14" xfId="58" applyFont="1" applyBorder="1" applyAlignment="1">
      <alignment horizontal="centerContinuous" wrapText="1"/>
      <protection/>
    </xf>
    <xf numFmtId="0" fontId="45" fillId="0" borderId="14" xfId="58" applyFont="1" applyBorder="1" applyAlignment="1">
      <alignment horizontal="centerContinuous"/>
      <protection/>
    </xf>
    <xf numFmtId="0" fontId="45" fillId="0" borderId="15" xfId="58" applyFont="1" applyBorder="1" applyAlignment="1">
      <alignment horizontal="centerContinuous"/>
      <protection/>
    </xf>
    <xf numFmtId="2" fontId="47" fillId="25" borderId="10" xfId="58" applyNumberFormat="1" applyFont="1" applyFill="1" applyBorder="1" applyAlignment="1">
      <alignment/>
      <protection/>
    </xf>
    <xf numFmtId="0" fontId="46" fillId="0" borderId="12" xfId="58" applyFont="1" applyBorder="1" applyAlignment="1">
      <alignment horizontal="centerContinuous" wrapText="1"/>
      <protection/>
    </xf>
    <xf numFmtId="0" fontId="46" fillId="0" borderId="10" xfId="58" applyFont="1" applyBorder="1" applyAlignment="1">
      <alignment horizontal="centerContinuous" wrapText="1"/>
      <protection/>
    </xf>
    <xf numFmtId="0" fontId="45" fillId="0" borderId="10" xfId="58" applyFont="1" applyBorder="1" applyAlignment="1">
      <alignment horizontal="centerContinuous"/>
      <protection/>
    </xf>
    <xf numFmtId="0" fontId="45" fillId="0" borderId="16" xfId="58" applyFont="1" applyBorder="1" applyAlignment="1">
      <alignment horizontal="centerContinuous"/>
      <protection/>
    </xf>
    <xf numFmtId="0" fontId="45" fillId="0" borderId="14" xfId="58" applyFont="1" applyBorder="1" applyAlignment="1">
      <alignment horizontal="center"/>
      <protection/>
    </xf>
    <xf numFmtId="0" fontId="0" fillId="0" borderId="0" xfId="0" applyFont="1" applyBorder="1" applyAlignment="1">
      <alignment wrapText="1"/>
    </xf>
    <xf numFmtId="0" fontId="7" fillId="0" borderId="0" xfId="60" applyNumberFormat="1" applyFont="1" applyFill="1" applyBorder="1" applyAlignment="1" applyProtection="1">
      <alignment horizontal="centerContinuous" vertical="center"/>
      <protection/>
    </xf>
    <xf numFmtId="0" fontId="0" fillId="0" borderId="0" xfId="0" applyFont="1" applyBorder="1" applyAlignment="1">
      <alignment horizontal="centerContinuous" vertical="center"/>
    </xf>
    <xf numFmtId="0" fontId="7" fillId="0" borderId="0" xfId="60" applyNumberFormat="1" applyFont="1" applyFill="1" applyBorder="1" applyAlignment="1" applyProtection="1">
      <alignment horizontal="centerContinuous" vertical="center" wrapText="1"/>
      <protection/>
    </xf>
    <xf numFmtId="0" fontId="0" fillId="0" borderId="10" xfId="0" applyFont="1" applyBorder="1" applyAlignment="1">
      <alignment wrapText="1"/>
    </xf>
    <xf numFmtId="0" fontId="7" fillId="0" borderId="0" xfId="0" applyFont="1" applyBorder="1" applyAlignment="1">
      <alignment/>
    </xf>
    <xf numFmtId="0" fontId="8" fillId="0" borderId="10" xfId="0" applyFont="1" applyBorder="1" applyAlignment="1">
      <alignment horizontal="center" vertical="center" wrapText="1"/>
    </xf>
    <xf numFmtId="0" fontId="6" fillId="0" borderId="0" xfId="0" applyFont="1" applyBorder="1" applyAlignment="1">
      <alignment horizontal="right" wrapText="1"/>
    </xf>
    <xf numFmtId="49" fontId="10" fillId="0" borderId="10" xfId="54" applyNumberFormat="1" applyFont="1" applyFill="1" applyBorder="1" applyAlignment="1">
      <alignment horizontal="center" vertical="center" wrapText="1"/>
      <protection/>
    </xf>
    <xf numFmtId="49" fontId="10" fillId="0" borderId="10" xfId="54" applyNumberFormat="1" applyFont="1" applyFill="1" applyBorder="1" applyAlignment="1">
      <alignment horizontal="center" vertical="center"/>
      <protection/>
    </xf>
    <xf numFmtId="0" fontId="70" fillId="0" borderId="10" xfId="54" applyFont="1" applyFill="1" applyBorder="1" applyAlignment="1" applyProtection="1">
      <alignment horizontal="center"/>
      <protection/>
    </xf>
    <xf numFmtId="1" fontId="9" fillId="0" borderId="10" xfId="54" applyNumberFormat="1" applyBorder="1">
      <alignment/>
      <protection/>
    </xf>
    <xf numFmtId="1" fontId="9" fillId="10" borderId="10" xfId="54" applyNumberFormat="1" applyFill="1" applyBorder="1">
      <alignment/>
      <protection/>
    </xf>
    <xf numFmtId="1" fontId="9" fillId="0" borderId="10" xfId="54" applyNumberFormat="1" applyFill="1" applyBorder="1">
      <alignment/>
      <protection/>
    </xf>
    <xf numFmtId="0" fontId="69" fillId="0" borderId="10" xfId="54" applyFont="1" applyFill="1" applyBorder="1" applyAlignment="1" applyProtection="1">
      <alignment horizontal="center"/>
      <protection/>
    </xf>
    <xf numFmtId="1" fontId="9" fillId="0" borderId="10" xfId="54" applyNumberFormat="1" applyFont="1" applyFill="1" applyBorder="1" applyProtection="1">
      <alignment/>
      <protection/>
    </xf>
    <xf numFmtId="1" fontId="69" fillId="10" borderId="10" xfId="54" applyNumberFormat="1" applyFont="1" applyFill="1" applyBorder="1">
      <alignment/>
      <protection/>
    </xf>
    <xf numFmtId="0" fontId="69" fillId="0" borderId="10" xfId="54" applyFont="1" applyFill="1" applyBorder="1" applyAlignment="1">
      <alignment horizontal="center"/>
      <protection/>
    </xf>
    <xf numFmtId="49" fontId="10" fillId="0" borderId="0" xfId="54" applyNumberFormat="1" applyFont="1" applyFill="1" applyBorder="1" applyAlignment="1">
      <alignment horizontal="center" vertical="center" wrapText="1"/>
      <protection/>
    </xf>
    <xf numFmtId="49" fontId="10" fillId="0" borderId="0" xfId="54" applyNumberFormat="1" applyFont="1" applyFill="1" applyBorder="1" applyAlignment="1">
      <alignment horizontal="center" vertical="center"/>
      <protection/>
    </xf>
    <xf numFmtId="49" fontId="10" fillId="0" borderId="23" xfId="54" applyNumberFormat="1" applyFont="1" applyFill="1" applyBorder="1" applyAlignment="1">
      <alignment horizontal="center" vertical="center" wrapText="1"/>
      <protection/>
    </xf>
    <xf numFmtId="49" fontId="10" fillId="0" borderId="23" xfId="54" applyNumberFormat="1" applyFont="1" applyFill="1" applyBorder="1" applyAlignment="1">
      <alignment horizontal="center" vertical="center"/>
      <protection/>
    </xf>
    <xf numFmtId="0" fontId="0" fillId="0" borderId="10" xfId="0" applyBorder="1" applyAlignment="1">
      <alignment/>
    </xf>
    <xf numFmtId="49" fontId="9" fillId="0" borderId="10" xfId="54" applyNumberFormat="1" applyFont="1" applyFill="1" applyBorder="1" applyAlignment="1">
      <alignment horizontal="center" vertical="center" wrapText="1"/>
      <protection/>
    </xf>
    <xf numFmtId="0" fontId="0" fillId="0" borderId="10" xfId="0" applyFont="1" applyBorder="1" applyAlignment="1">
      <alignment horizontal="center" vertical="center" wrapText="1"/>
    </xf>
    <xf numFmtId="49" fontId="17" fillId="0" borderId="10" xfId="54" applyNumberFormat="1" applyFont="1" applyFill="1" applyBorder="1" applyAlignment="1">
      <alignment horizontal="center" vertical="center" wrapText="1"/>
      <protection/>
    </xf>
    <xf numFmtId="10" fontId="0" fillId="0" borderId="10" xfId="0" applyNumberFormat="1" applyFont="1" applyBorder="1" applyAlignment="1">
      <alignment horizontal="center" vertical="center" wrapText="1"/>
    </xf>
    <xf numFmtId="0" fontId="24" fillId="0" borderId="0" xfId="57" applyFont="1">
      <alignment/>
      <protection/>
    </xf>
    <xf numFmtId="0" fontId="25" fillId="0" borderId="0" xfId="57" applyFont="1" applyAlignment="1">
      <alignment horizontal="left" vertical="center" wrapText="1"/>
      <protection/>
    </xf>
    <xf numFmtId="0" fontId="24" fillId="0" borderId="0" xfId="57" applyFont="1" applyAlignment="1">
      <alignment horizontal="center"/>
      <protection/>
    </xf>
    <xf numFmtId="0" fontId="26" fillId="0" borderId="0" xfId="57" applyFont="1" applyAlignment="1">
      <alignment horizontal="centerContinuous" vertical="center" wrapText="1"/>
      <protection/>
    </xf>
    <xf numFmtId="0" fontId="24" fillId="0" borderId="0" xfId="57" applyFont="1" applyAlignment="1">
      <alignment horizontal="centerContinuous" vertical="center"/>
      <protection/>
    </xf>
    <xf numFmtId="0" fontId="25" fillId="0" borderId="0" xfId="57" applyFont="1" applyAlignment="1">
      <alignment horizontal="center"/>
      <protection/>
    </xf>
    <xf numFmtId="0" fontId="29" fillId="0" borderId="0" xfId="57" applyFont="1" applyAlignment="1">
      <alignment horizontal="right"/>
      <protection/>
    </xf>
    <xf numFmtId="0" fontId="25" fillId="0" borderId="11" xfId="57" applyFont="1" applyBorder="1" applyAlignment="1">
      <alignment horizontal="center" vertical="center" wrapText="1"/>
      <protection/>
    </xf>
    <xf numFmtId="0" fontId="24" fillId="0" borderId="14" xfId="57" applyFont="1" applyBorder="1" applyAlignment="1">
      <alignment horizontal="center" wrapText="1"/>
      <protection/>
    </xf>
    <xf numFmtId="180" fontId="24" fillId="0" borderId="14" xfId="57" applyNumberFormat="1" applyFont="1" applyBorder="1">
      <alignment/>
      <protection/>
    </xf>
    <xf numFmtId="180" fontId="24" fillId="0" borderId="15" xfId="57" applyNumberFormat="1" applyFont="1" applyBorder="1">
      <alignment/>
      <protection/>
    </xf>
    <xf numFmtId="0" fontId="24" fillId="0" borderId="31" xfId="57" applyFont="1" applyBorder="1" applyAlignment="1">
      <alignment horizontal="center" wrapText="1"/>
      <protection/>
    </xf>
    <xf numFmtId="180" fontId="24" fillId="0" borderId="31" xfId="57" applyNumberFormat="1" applyFont="1" applyBorder="1">
      <alignment/>
      <protection/>
    </xf>
    <xf numFmtId="180" fontId="24" fillId="0" borderId="33" xfId="57" applyNumberFormat="1" applyFont="1" applyBorder="1">
      <alignment/>
      <protection/>
    </xf>
    <xf numFmtId="0" fontId="24" fillId="0" borderId="14" xfId="57" applyFont="1" applyBorder="1" applyAlignment="1">
      <alignment horizontal="center"/>
      <protection/>
    </xf>
    <xf numFmtId="0" fontId="24" fillId="0" borderId="31" xfId="57" applyFont="1" applyBorder="1" applyAlignment="1">
      <alignment horizontal="center"/>
      <protection/>
    </xf>
    <xf numFmtId="0" fontId="25" fillId="0" borderId="14" xfId="57" applyFont="1" applyBorder="1" applyAlignment="1">
      <alignment horizontal="center"/>
      <protection/>
    </xf>
    <xf numFmtId="180" fontId="25" fillId="0" borderId="14" xfId="57" applyNumberFormat="1" applyFont="1" applyBorder="1">
      <alignment/>
      <protection/>
    </xf>
    <xf numFmtId="180" fontId="25" fillId="0" borderId="15" xfId="57" applyNumberFormat="1" applyFont="1" applyBorder="1">
      <alignment/>
      <protection/>
    </xf>
    <xf numFmtId="0" fontId="25" fillId="0" borderId="0" xfId="57" applyFont="1">
      <alignment/>
      <protection/>
    </xf>
    <xf numFmtId="0" fontId="25" fillId="0" borderId="31" xfId="57" applyFont="1" applyBorder="1" applyAlignment="1">
      <alignment horizontal="center"/>
      <protection/>
    </xf>
    <xf numFmtId="49" fontId="30" fillId="0" borderId="28" xfId="53" applyNumberFormat="1" applyFont="1" applyFill="1" applyBorder="1" applyAlignment="1" applyProtection="1">
      <alignment horizontal="left" vertical="center" wrapText="1" indent="1"/>
      <protection/>
    </xf>
    <xf numFmtId="49" fontId="40" fillId="0" borderId="38" xfId="53" applyNumberFormat="1" applyFont="1" applyFill="1" applyBorder="1" applyAlignment="1" applyProtection="1">
      <alignment horizontal="left" vertical="top" wrapText="1" indent="1"/>
      <protection/>
    </xf>
    <xf numFmtId="49" fontId="40" fillId="0" borderId="32" xfId="53" applyNumberFormat="1" applyFont="1" applyFill="1" applyBorder="1" applyAlignment="1" applyProtection="1">
      <alignment horizontal="left" vertical="top" wrapText="1" indent="1"/>
      <protection/>
    </xf>
    <xf numFmtId="180" fontId="25" fillId="0" borderId="31" xfId="57" applyNumberFormat="1" applyFont="1" applyBorder="1">
      <alignment/>
      <protection/>
    </xf>
    <xf numFmtId="180" fontId="25" fillId="0" borderId="33" xfId="57" applyNumberFormat="1" applyFont="1" applyBorder="1">
      <alignment/>
      <protection/>
    </xf>
    <xf numFmtId="0" fontId="0" fillId="0" borderId="10" xfId="53" applyNumberFormat="1" applyFont="1" applyFill="1" applyBorder="1" applyAlignment="1" applyProtection="1">
      <alignment horizontal="left" vertical="top"/>
      <protection/>
    </xf>
    <xf numFmtId="0" fontId="40" fillId="0" borderId="38" xfId="53" applyNumberFormat="1" applyFont="1" applyFill="1" applyBorder="1" applyAlignment="1" applyProtection="1">
      <alignment horizontal="left"/>
      <protection/>
    </xf>
    <xf numFmtId="0" fontId="40" fillId="0" borderId="32" xfId="53" applyNumberFormat="1" applyFont="1" applyFill="1" applyBorder="1" applyAlignment="1" applyProtection="1">
      <alignment horizontal="left"/>
      <protection/>
    </xf>
    <xf numFmtId="0" fontId="40" fillId="0" borderId="28" xfId="53" applyNumberFormat="1" applyFont="1" applyFill="1" applyBorder="1" applyAlignment="1" applyProtection="1">
      <alignment horizontal="left"/>
      <protection/>
    </xf>
    <xf numFmtId="49" fontId="30" fillId="0" borderId="38" xfId="53" applyNumberFormat="1" applyFont="1" applyFill="1" applyBorder="1" applyAlignment="1" applyProtection="1">
      <alignment horizontal="left" vertical="center" wrapText="1" indent="1"/>
      <protection/>
    </xf>
    <xf numFmtId="49" fontId="30" fillId="0" borderId="32" xfId="53" applyNumberFormat="1" applyFont="1" applyFill="1" applyBorder="1" applyAlignment="1" applyProtection="1">
      <alignment horizontal="left" vertical="center" wrapText="1" indent="1"/>
      <protection/>
    </xf>
    <xf numFmtId="0" fontId="40" fillId="0" borderId="10" xfId="53" applyNumberFormat="1" applyFont="1" applyFill="1" applyBorder="1" applyAlignment="1" applyProtection="1">
      <alignment/>
      <protection/>
    </xf>
    <xf numFmtId="0" fontId="40" fillId="0" borderId="10" xfId="53" applyNumberFormat="1" applyFont="1" applyFill="1" applyBorder="1" applyAlignment="1" applyProtection="1">
      <alignment horizontal="left"/>
      <protection/>
    </xf>
    <xf numFmtId="0" fontId="0" fillId="0" borderId="29" xfId="53" applyNumberFormat="1" applyFont="1" applyFill="1" applyBorder="1" applyAlignment="1" applyProtection="1">
      <alignment horizontal="left" vertical="top"/>
      <protection/>
    </xf>
    <xf numFmtId="0" fontId="0" fillId="0" borderId="53" xfId="53" applyNumberFormat="1" applyFont="1" applyFill="1" applyBorder="1" applyAlignment="1" applyProtection="1">
      <alignment horizontal="left" vertical="top"/>
      <protection/>
    </xf>
    <xf numFmtId="0" fontId="0" fillId="0" borderId="23" xfId="53" applyNumberFormat="1" applyFont="1" applyFill="1" applyBorder="1" applyAlignment="1" applyProtection="1">
      <alignment horizontal="left" vertical="top"/>
      <protection/>
    </xf>
    <xf numFmtId="0" fontId="0" fillId="0" borderId="27" xfId="53" applyNumberFormat="1" applyFont="1" applyFill="1" applyBorder="1" applyAlignment="1" applyProtection="1">
      <alignment horizontal="left" vertical="top"/>
      <protection/>
    </xf>
    <xf numFmtId="0" fontId="0" fillId="0" borderId="0" xfId="55" applyNumberFormat="1" applyFont="1" applyFill="1" applyBorder="1" applyAlignment="1" applyProtection="1">
      <alignment vertical="center"/>
      <protection/>
    </xf>
    <xf numFmtId="0" fontId="0" fillId="0" borderId="0" xfId="55" applyNumberFormat="1" applyFont="1" applyFill="1" applyBorder="1" applyAlignment="1" applyProtection="1">
      <alignment horizontal="center" vertical="center"/>
      <protection/>
    </xf>
    <xf numFmtId="0" fontId="7" fillId="0" borderId="0" xfId="55" applyNumberFormat="1" applyFont="1" applyFill="1" applyBorder="1" applyAlignment="1" applyProtection="1">
      <alignment horizontal="centerContinuous" vertical="center"/>
      <protection/>
    </xf>
    <xf numFmtId="0" fontId="0" fillId="0" borderId="0" xfId="55" applyNumberFormat="1" applyFont="1" applyFill="1" applyBorder="1" applyAlignment="1" applyProtection="1">
      <alignment horizontal="centerContinuous" vertical="center"/>
      <protection/>
    </xf>
    <xf numFmtId="0" fontId="0" fillId="0" borderId="23" xfId="55" applyNumberFormat="1" applyFont="1" applyFill="1" applyBorder="1" applyAlignment="1" applyProtection="1">
      <alignment horizontal="center" vertical="center"/>
      <protection/>
    </xf>
    <xf numFmtId="0" fontId="0" fillId="0" borderId="23" xfId="55" applyNumberFormat="1" applyFont="1" applyFill="1" applyBorder="1" applyAlignment="1" applyProtection="1">
      <alignment vertical="center"/>
      <protection/>
    </xf>
    <xf numFmtId="0" fontId="5" fillId="0" borderId="0" xfId="55" applyNumberFormat="1" applyFont="1" applyFill="1" applyBorder="1" applyAlignment="1" applyProtection="1">
      <alignment horizontal="centerContinuous" vertical="center"/>
      <protection/>
    </xf>
    <xf numFmtId="0" fontId="7" fillId="0" borderId="19" xfId="55" applyNumberFormat="1" applyFont="1" applyFill="1" applyBorder="1" applyAlignment="1" applyProtection="1">
      <alignment horizontal="center" vertical="center" wrapText="1"/>
      <protection/>
    </xf>
    <xf numFmtId="0" fontId="7" fillId="0" borderId="21" xfId="55" applyNumberFormat="1" applyFont="1" applyFill="1" applyBorder="1" applyAlignment="1" applyProtection="1">
      <alignment horizontal="center" vertical="center"/>
      <protection/>
    </xf>
    <xf numFmtId="0" fontId="7" fillId="0" borderId="21" xfId="55" applyNumberFormat="1" applyFont="1" applyFill="1" applyBorder="1" applyAlignment="1" applyProtection="1">
      <alignment horizontal="center" vertical="center" wrapText="1"/>
      <protection/>
    </xf>
    <xf numFmtId="0" fontId="7" fillId="0" borderId="20" xfId="55" applyNumberFormat="1" applyFont="1" applyFill="1" applyBorder="1" applyAlignment="1" applyProtection="1">
      <alignment horizontal="center" vertical="center"/>
      <protection/>
    </xf>
    <xf numFmtId="0" fontId="73" fillId="0" borderId="17" xfId="55" applyNumberFormat="1" applyFont="1" applyFill="1" applyBorder="1" applyAlignment="1" applyProtection="1">
      <alignment horizontal="center" vertical="center"/>
      <protection/>
    </xf>
    <xf numFmtId="0" fontId="7" fillId="0" borderId="18" xfId="55" applyNumberFormat="1" applyFont="1" applyFill="1" applyBorder="1" applyAlignment="1" applyProtection="1">
      <alignment horizontal="left" vertical="center" wrapText="1"/>
      <protection/>
    </xf>
    <xf numFmtId="180" fontId="0" fillId="0" borderId="18" xfId="55" applyNumberFormat="1" applyFont="1" applyFill="1" applyBorder="1" applyAlignment="1" applyProtection="1">
      <alignment horizontal="right" vertical="center"/>
      <protection/>
    </xf>
    <xf numFmtId="180" fontId="0" fillId="0" borderId="24" xfId="55" applyNumberFormat="1" applyFont="1" applyFill="1" applyBorder="1" applyAlignment="1" applyProtection="1">
      <alignment horizontal="right" vertical="center"/>
      <protection/>
    </xf>
    <xf numFmtId="0" fontId="73" fillId="0" borderId="12" xfId="55" applyNumberFormat="1" applyFont="1" applyFill="1" applyBorder="1" applyAlignment="1" applyProtection="1">
      <alignment horizontal="center" vertical="center"/>
      <protection/>
    </xf>
    <xf numFmtId="0" fontId="0" fillId="0" borderId="10" xfId="55" applyNumberFormat="1" applyFont="1" applyFill="1" applyBorder="1" applyAlignment="1" applyProtection="1">
      <alignment horizontal="left" vertical="center"/>
      <protection/>
    </xf>
    <xf numFmtId="180" fontId="0" fillId="24" borderId="10" xfId="55" applyNumberFormat="1" applyFont="1" applyFill="1" applyBorder="1" applyAlignment="1" applyProtection="1">
      <alignment horizontal="right" vertical="center"/>
      <protection/>
    </xf>
    <xf numFmtId="180" fontId="0" fillId="0" borderId="16" xfId="55" applyNumberFormat="1" applyFont="1" applyFill="1" applyBorder="1" applyAlignment="1" applyProtection="1">
      <alignment horizontal="right" vertical="center"/>
      <protection/>
    </xf>
    <xf numFmtId="0" fontId="0" fillId="0" borderId="12" xfId="55" applyNumberFormat="1" applyFont="1" applyFill="1" applyBorder="1" applyAlignment="1" applyProtection="1">
      <alignment horizontal="center" vertical="center"/>
      <protection/>
    </xf>
    <xf numFmtId="0" fontId="0" fillId="0" borderId="10" xfId="55" applyNumberFormat="1" applyFont="1" applyFill="1" applyBorder="1" applyAlignment="1" applyProtection="1">
      <alignment horizontal="left" vertical="center" wrapText="1"/>
      <protection/>
    </xf>
    <xf numFmtId="0" fontId="0" fillId="0" borderId="30" xfId="55" applyNumberFormat="1" applyFont="1" applyFill="1" applyBorder="1" applyAlignment="1" applyProtection="1">
      <alignment horizontal="center" vertical="center"/>
      <protection/>
    </xf>
    <xf numFmtId="0" fontId="0" fillId="0" borderId="31" xfId="55" applyNumberFormat="1" applyFont="1" applyFill="1" applyBorder="1" applyAlignment="1" applyProtection="1">
      <alignment horizontal="left" vertical="center" wrapText="1"/>
      <protection/>
    </xf>
    <xf numFmtId="180" fontId="0" fillId="24" borderId="31" xfId="55" applyNumberFormat="1" applyFont="1" applyFill="1" applyBorder="1" applyAlignment="1" applyProtection="1">
      <alignment horizontal="right" vertical="center"/>
      <protection/>
    </xf>
    <xf numFmtId="180" fontId="0" fillId="0" borderId="33" xfId="55" applyNumberFormat="1" applyFont="1" applyFill="1" applyBorder="1" applyAlignment="1" applyProtection="1">
      <alignment horizontal="right" vertical="center"/>
      <protection/>
    </xf>
    <xf numFmtId="0" fontId="7" fillId="0" borderId="13" xfId="55" applyNumberFormat="1" applyFont="1" applyFill="1" applyBorder="1" applyAlignment="1" applyProtection="1">
      <alignment horizontal="center" vertical="center"/>
      <protection/>
    </xf>
    <xf numFmtId="0" fontId="7" fillId="0" borderId="14" xfId="55" applyNumberFormat="1" applyFont="1" applyFill="1" applyBorder="1" applyAlignment="1" applyProtection="1">
      <alignment horizontal="left" vertical="center"/>
      <protection/>
    </xf>
    <xf numFmtId="180" fontId="0" fillId="0" borderId="14" xfId="55" applyNumberFormat="1" applyFont="1" applyFill="1" applyBorder="1" applyAlignment="1" applyProtection="1">
      <alignment horizontal="right" vertical="center"/>
      <protection/>
    </xf>
    <xf numFmtId="180" fontId="0" fillId="0" borderId="15" xfId="55" applyNumberFormat="1" applyFont="1" applyFill="1" applyBorder="1" applyAlignment="1" applyProtection="1">
      <alignment horizontal="right" vertical="center"/>
      <protection/>
    </xf>
    <xf numFmtId="0" fontId="7" fillId="0" borderId="12" xfId="55" applyNumberFormat="1" applyFont="1" applyFill="1" applyBorder="1" applyAlignment="1" applyProtection="1">
      <alignment horizontal="center" vertical="center"/>
      <protection/>
    </xf>
    <xf numFmtId="180" fontId="0" fillId="0" borderId="10" xfId="55" applyNumberFormat="1" applyFont="1" applyFill="1" applyBorder="1" applyAlignment="1" applyProtection="1">
      <alignment horizontal="right" vertical="center"/>
      <protection/>
    </xf>
    <xf numFmtId="0" fontId="0" fillId="0" borderId="10" xfId="55" applyNumberFormat="1" applyFont="1" applyFill="1" applyBorder="1" applyAlignment="1" applyProtection="1">
      <alignment horizontal="right" vertical="center"/>
      <protection/>
    </xf>
    <xf numFmtId="0" fontId="0" fillId="0" borderId="13" xfId="55" applyNumberFormat="1" applyFont="1" applyFill="1" applyBorder="1" applyAlignment="1" applyProtection="1">
      <alignment horizontal="center" vertical="center"/>
      <protection/>
    </xf>
    <xf numFmtId="0" fontId="7" fillId="0" borderId="0" xfId="55" applyNumberFormat="1" applyFont="1" applyFill="1" applyBorder="1" applyAlignment="1" applyProtection="1">
      <alignment horizontal="left" vertical="center"/>
      <protection/>
    </xf>
    <xf numFmtId="0" fontId="9" fillId="0" borderId="0" xfId="61" applyFont="1" applyBorder="1" applyAlignment="1">
      <alignment horizontal="left" vertical="center" wrapText="1"/>
      <protection/>
    </xf>
    <xf numFmtId="0" fontId="19" fillId="0" borderId="0" xfId="61" applyFont="1" applyAlignment="1">
      <alignment horizontal="left" vertical="center" wrapText="1"/>
      <protection/>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2"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33" xfId="0" applyFont="1" applyBorder="1" applyAlignment="1">
      <alignment horizontal="center" vertical="center" wrapText="1"/>
    </xf>
    <xf numFmtId="0" fontId="25" fillId="0" borderId="10" xfId="59" applyFont="1" applyBorder="1" applyAlignment="1">
      <alignment horizontal="center" vertical="center" wrapText="1"/>
      <protection/>
    </xf>
    <xf numFmtId="0" fontId="0" fillId="0" borderId="38" xfId="53" applyNumberFormat="1" applyFont="1" applyFill="1" applyBorder="1" applyAlignment="1" applyProtection="1">
      <alignment horizontal="left" vertical="top"/>
      <protection/>
    </xf>
    <xf numFmtId="0" fontId="0" fillId="0" borderId="32" xfId="53" applyNumberFormat="1" applyFont="1" applyFill="1" applyBorder="1" applyAlignment="1" applyProtection="1">
      <alignment horizontal="left" vertical="top"/>
      <protection/>
    </xf>
    <xf numFmtId="0" fontId="0" fillId="0" borderId="28" xfId="53" applyNumberFormat="1" applyFont="1" applyFill="1" applyBorder="1" applyAlignment="1" applyProtection="1">
      <alignment horizontal="left" vertical="top"/>
      <protection/>
    </xf>
    <xf numFmtId="0" fontId="0" fillId="0" borderId="52" xfId="53" applyNumberFormat="1" applyFont="1" applyFill="1" applyBorder="1" applyAlignment="1" applyProtection="1">
      <alignment horizontal="left" vertical="top"/>
      <protection/>
    </xf>
    <xf numFmtId="0" fontId="0" fillId="0" borderId="44" xfId="53" applyNumberFormat="1" applyFont="1" applyFill="1" applyBorder="1" applyAlignment="1" applyProtection="1">
      <alignment horizontal="left" vertical="top"/>
      <protection/>
    </xf>
    <xf numFmtId="49" fontId="40" fillId="0" borderId="28" xfId="53" applyNumberFormat="1" applyFont="1" applyFill="1" applyBorder="1" applyAlignment="1" applyProtection="1">
      <alignment horizontal="left" vertical="top" wrapText="1" indent="1"/>
      <protection/>
    </xf>
    <xf numFmtId="49" fontId="30" fillId="0" borderId="10" xfId="53" applyNumberFormat="1" applyFont="1" applyFill="1" applyBorder="1" applyAlignment="1" applyProtection="1">
      <alignment horizontal="center"/>
      <protection/>
    </xf>
    <xf numFmtId="49" fontId="40" fillId="0" borderId="10" xfId="53" applyNumberFormat="1" applyFont="1" applyFill="1" applyBorder="1" applyAlignment="1" applyProtection="1">
      <alignment horizontal="center"/>
      <protection/>
    </xf>
    <xf numFmtId="49" fontId="40" fillId="0" borderId="38" xfId="53" applyNumberFormat="1" applyFont="1" applyFill="1" applyBorder="1" applyAlignment="1" applyProtection="1">
      <alignment horizontal="center" vertical="center" wrapText="1"/>
      <protection/>
    </xf>
    <xf numFmtId="49" fontId="40" fillId="0" borderId="32" xfId="53" applyNumberFormat="1" applyFont="1" applyFill="1" applyBorder="1" applyAlignment="1" applyProtection="1">
      <alignment horizontal="center" vertical="center" wrapText="1"/>
      <protection/>
    </xf>
    <xf numFmtId="49" fontId="40" fillId="0" borderId="28" xfId="53" applyNumberFormat="1" applyFont="1" applyFill="1" applyBorder="1" applyAlignment="1" applyProtection="1">
      <alignment horizontal="center" vertical="center" wrapText="1"/>
      <protection/>
    </xf>
    <xf numFmtId="0" fontId="40" fillId="0" borderId="52" xfId="53" applyNumberFormat="1" applyFont="1" applyFill="1" applyBorder="1" applyAlignment="1" applyProtection="1">
      <alignment horizontal="left"/>
      <protection/>
    </xf>
    <xf numFmtId="0" fontId="40" fillId="0" borderId="44" xfId="53" applyNumberFormat="1" applyFont="1" applyFill="1" applyBorder="1" applyAlignment="1" applyProtection="1">
      <alignment horizontal="left"/>
      <protection/>
    </xf>
    <xf numFmtId="0" fontId="40" fillId="0" borderId="29" xfId="53" applyNumberFormat="1" applyFont="1" applyFill="1" applyBorder="1" applyAlignment="1" applyProtection="1">
      <alignment horizontal="left"/>
      <protection/>
    </xf>
    <xf numFmtId="0" fontId="40" fillId="0" borderId="53" xfId="53" applyNumberFormat="1" applyFont="1" applyFill="1" applyBorder="1" applyAlignment="1" applyProtection="1">
      <alignment horizontal="left"/>
      <protection/>
    </xf>
    <xf numFmtId="0" fontId="40" fillId="0" borderId="23" xfId="53" applyNumberFormat="1" applyFont="1" applyFill="1" applyBorder="1" applyAlignment="1" applyProtection="1">
      <alignment horizontal="left"/>
      <protection/>
    </xf>
    <xf numFmtId="0" fontId="40" fillId="0" borderId="27" xfId="53" applyNumberFormat="1" applyFont="1" applyFill="1" applyBorder="1" applyAlignment="1" applyProtection="1">
      <alignment horizontal="left"/>
      <protection/>
    </xf>
    <xf numFmtId="49" fontId="40" fillId="0" borderId="38" xfId="53" applyNumberFormat="1" applyFont="1" applyFill="1" applyBorder="1" applyAlignment="1" applyProtection="1">
      <alignment horizontal="center" vertical="center"/>
      <protection/>
    </xf>
    <xf numFmtId="49" fontId="40" fillId="0" borderId="32" xfId="53" applyNumberFormat="1" applyFont="1" applyFill="1" applyBorder="1" applyAlignment="1" applyProtection="1">
      <alignment horizontal="center" vertical="center"/>
      <protection/>
    </xf>
    <xf numFmtId="49" fontId="40" fillId="0" borderId="28" xfId="53" applyNumberFormat="1" applyFont="1" applyFill="1" applyBorder="1" applyAlignment="1" applyProtection="1">
      <alignment horizontal="center" vertical="center"/>
      <protection/>
    </xf>
    <xf numFmtId="49" fontId="40" fillId="0" borderId="10" xfId="53" applyNumberFormat="1" applyFont="1" applyFill="1" applyBorder="1" applyAlignment="1" applyProtection="1">
      <alignment horizontal="left" vertical="top" wrapText="1"/>
      <protection/>
    </xf>
    <xf numFmtId="0" fontId="30" fillId="0" borderId="49" xfId="53" applyNumberFormat="1" applyFont="1" applyFill="1" applyBorder="1" applyAlignment="1" applyProtection="1">
      <alignment horizontal="left" vertical="top" wrapText="1"/>
      <protection/>
    </xf>
    <xf numFmtId="0" fontId="30" fillId="0" borderId="0" xfId="53" applyNumberFormat="1" applyFont="1" applyFill="1" applyBorder="1" applyAlignment="1" applyProtection="1">
      <alignment horizontal="left" vertical="top" wrapText="1"/>
      <protection/>
    </xf>
    <xf numFmtId="0" fontId="30" fillId="0" borderId="42" xfId="53" applyNumberFormat="1" applyFont="1" applyFill="1" applyBorder="1" applyAlignment="1" applyProtection="1">
      <alignment horizontal="left" vertical="top" wrapText="1"/>
      <protection/>
    </xf>
    <xf numFmtId="49" fontId="0" fillId="0" borderId="0" xfId="53" applyNumberFormat="1" applyFont="1" applyFill="1" applyBorder="1" applyAlignment="1" applyProtection="1">
      <alignment horizontal="left"/>
      <protection/>
    </xf>
    <xf numFmtId="49" fontId="30" fillId="0" borderId="0" xfId="53" applyNumberFormat="1" applyFont="1" applyFill="1" applyBorder="1" applyAlignment="1" applyProtection="1">
      <alignment vertical="top"/>
      <protection/>
    </xf>
    <xf numFmtId="49" fontId="30" fillId="0" borderId="23" xfId="53" applyNumberFormat="1" applyFont="1" applyFill="1" applyBorder="1" applyAlignment="1" applyProtection="1">
      <alignment vertical="top"/>
      <protection/>
    </xf>
    <xf numFmtId="49" fontId="37" fillId="0" borderId="0" xfId="53" applyNumberFormat="1" applyFont="1" applyFill="1" applyBorder="1" applyAlignment="1" applyProtection="1">
      <alignment vertical="top"/>
      <protection/>
    </xf>
    <xf numFmtId="49" fontId="31" fillId="0" borderId="0" xfId="53" applyNumberFormat="1" applyFont="1" applyFill="1" applyBorder="1" applyAlignment="1" applyProtection="1">
      <alignment horizontal="center" vertical="top"/>
      <protection/>
    </xf>
    <xf numFmtId="49" fontId="32" fillId="0" borderId="0" xfId="53" applyNumberFormat="1" applyFont="1" applyFill="1" applyBorder="1" applyAlignment="1" applyProtection="1">
      <alignment horizontal="center" vertical="top"/>
      <protection/>
    </xf>
    <xf numFmtId="49" fontId="33" fillId="0" borderId="38" xfId="53" applyNumberFormat="1" applyFont="1" applyFill="1" applyBorder="1" applyAlignment="1" applyProtection="1">
      <alignment horizontal="center" vertical="center" wrapText="1"/>
      <protection/>
    </xf>
    <xf numFmtId="49" fontId="32" fillId="0" borderId="32" xfId="53" applyNumberFormat="1" applyFont="1" applyFill="1" applyBorder="1" applyAlignment="1" applyProtection="1">
      <alignment horizontal="center" vertical="center" wrapText="1"/>
      <protection/>
    </xf>
    <xf numFmtId="49" fontId="32" fillId="0" borderId="28" xfId="53" applyNumberFormat="1" applyFont="1" applyFill="1" applyBorder="1" applyAlignment="1" applyProtection="1">
      <alignment horizontal="center" vertical="center" wrapText="1"/>
      <protection/>
    </xf>
    <xf numFmtId="49" fontId="35" fillId="0" borderId="0" xfId="53" applyNumberFormat="1" applyFont="1" applyFill="1" applyBorder="1" applyAlignment="1" applyProtection="1">
      <alignment horizontal="center" vertical="center" wrapText="1"/>
      <protection/>
    </xf>
    <xf numFmtId="49" fontId="32" fillId="0" borderId="0" xfId="53" applyNumberFormat="1" applyFont="1" applyFill="1" applyBorder="1" applyAlignment="1" applyProtection="1">
      <alignment horizontal="center" vertical="center" wrapText="1"/>
      <protection/>
    </xf>
    <xf numFmtId="49" fontId="32" fillId="0" borderId="0" xfId="53" applyNumberFormat="1" applyFont="1" applyFill="1" applyBorder="1" applyAlignment="1" applyProtection="1">
      <alignment horizontal="center" vertical="top"/>
      <protection/>
    </xf>
    <xf numFmtId="0" fontId="30" fillId="0" borderId="53" xfId="53" applyNumberFormat="1" applyFont="1" applyFill="1" applyBorder="1" applyAlignment="1" applyProtection="1">
      <alignment horizontal="left" vertical="top" wrapText="1"/>
      <protection/>
    </xf>
    <xf numFmtId="0" fontId="30" fillId="0" borderId="23" xfId="53" applyNumberFormat="1" applyFont="1" applyFill="1" applyBorder="1" applyAlignment="1" applyProtection="1">
      <alignment horizontal="left" vertical="top" wrapText="1"/>
      <protection/>
    </xf>
    <xf numFmtId="0" fontId="30" fillId="0" borderId="27" xfId="53" applyNumberFormat="1" applyFont="1" applyFill="1" applyBorder="1" applyAlignment="1" applyProtection="1">
      <alignment horizontal="left" vertical="top" wrapText="1"/>
      <protection/>
    </xf>
    <xf numFmtId="49" fontId="30" fillId="0" borderId="49" xfId="53" applyNumberFormat="1" applyFont="1" applyFill="1" applyBorder="1" applyAlignment="1" applyProtection="1">
      <alignment horizontal="center" vertical="top" wrapText="1"/>
      <protection/>
    </xf>
    <xf numFmtId="49" fontId="30" fillId="0" borderId="0" xfId="53" applyNumberFormat="1" applyFont="1" applyFill="1" applyBorder="1" applyAlignment="1" applyProtection="1">
      <alignment horizontal="center" vertical="top" wrapText="1"/>
      <protection/>
    </xf>
    <xf numFmtId="49" fontId="30" fillId="0" borderId="42" xfId="53" applyNumberFormat="1" applyFont="1" applyFill="1" applyBorder="1" applyAlignment="1" applyProtection="1">
      <alignment horizontal="center" vertical="top" wrapText="1"/>
      <protection/>
    </xf>
    <xf numFmtId="49" fontId="30" fillId="0" borderId="53" xfId="53" applyNumberFormat="1" applyFont="1" applyFill="1" applyBorder="1" applyAlignment="1" applyProtection="1">
      <alignment horizontal="center" vertical="top" wrapText="1"/>
      <protection/>
    </xf>
    <xf numFmtId="49" fontId="30" fillId="0" borderId="23" xfId="53" applyNumberFormat="1" applyFont="1" applyFill="1" applyBorder="1" applyAlignment="1" applyProtection="1">
      <alignment horizontal="center" vertical="top" wrapText="1"/>
      <protection/>
    </xf>
    <xf numFmtId="49" fontId="30" fillId="0" borderId="27" xfId="53" applyNumberFormat="1" applyFont="1" applyFill="1" applyBorder="1" applyAlignment="1" applyProtection="1">
      <alignment horizontal="center" vertical="top" wrapText="1"/>
      <protection/>
    </xf>
    <xf numFmtId="49" fontId="40" fillId="0" borderId="52" xfId="53" applyNumberFormat="1" applyFont="1" applyFill="1" applyBorder="1" applyAlignment="1" applyProtection="1">
      <alignment horizontal="center" vertical="center" wrapText="1"/>
      <protection/>
    </xf>
    <xf numFmtId="49" fontId="40" fillId="0" borderId="44" xfId="53" applyNumberFormat="1" applyFont="1" applyFill="1" applyBorder="1" applyAlignment="1" applyProtection="1">
      <alignment horizontal="center" vertical="center" wrapText="1"/>
      <protection/>
    </xf>
    <xf numFmtId="49" fontId="40" fillId="0" borderId="53" xfId="53" applyNumberFormat="1" applyFont="1" applyFill="1" applyBorder="1" applyAlignment="1" applyProtection="1">
      <alignment horizontal="center" vertical="center" wrapText="1"/>
      <protection/>
    </xf>
    <xf numFmtId="49" fontId="40" fillId="0" borderId="23" xfId="53" applyNumberFormat="1" applyFont="1" applyFill="1" applyBorder="1" applyAlignment="1" applyProtection="1">
      <alignment horizontal="center" vertical="center" wrapText="1"/>
      <protection/>
    </xf>
    <xf numFmtId="49" fontId="40" fillId="0" borderId="10" xfId="53" applyNumberFormat="1" applyFont="1" applyFill="1" applyBorder="1" applyAlignment="1" applyProtection="1">
      <alignment horizontal="center" vertical="center" wrapText="1"/>
      <protection/>
    </xf>
    <xf numFmtId="49" fontId="37" fillId="0" borderId="0" xfId="53" applyNumberFormat="1" applyFont="1" applyFill="1" applyBorder="1" applyAlignment="1" applyProtection="1">
      <alignment horizontal="center" vertical="top"/>
      <protection/>
    </xf>
    <xf numFmtId="49" fontId="30" fillId="0" borderId="52" xfId="53" applyNumberFormat="1" applyFont="1" applyFill="1" applyBorder="1" applyAlignment="1" applyProtection="1">
      <alignment horizontal="left" vertical="center" indent="1"/>
      <protection/>
    </xf>
    <xf numFmtId="49" fontId="30" fillId="0" borderId="44" xfId="53" applyNumberFormat="1" applyFont="1" applyFill="1" applyBorder="1" applyAlignment="1" applyProtection="1">
      <alignment horizontal="left" vertical="center" indent="1"/>
      <protection/>
    </xf>
    <xf numFmtId="49" fontId="30" fillId="0" borderId="29" xfId="53" applyNumberFormat="1" applyFont="1" applyFill="1" applyBorder="1" applyAlignment="1" applyProtection="1">
      <alignment horizontal="left" vertical="center" indent="1"/>
      <protection/>
    </xf>
    <xf numFmtId="49" fontId="30" fillId="0" borderId="49" xfId="53" applyNumberFormat="1" applyFont="1" applyFill="1" applyBorder="1" applyAlignment="1" applyProtection="1">
      <alignment horizontal="left" vertical="center" indent="1"/>
      <protection/>
    </xf>
    <xf numFmtId="49" fontId="30" fillId="0" borderId="0" xfId="53" applyNumberFormat="1" applyFont="1" applyFill="1" applyBorder="1" applyAlignment="1" applyProtection="1">
      <alignment horizontal="left" vertical="center" indent="1"/>
      <protection/>
    </xf>
    <xf numFmtId="49" fontId="30" fillId="0" borderId="42" xfId="53" applyNumberFormat="1" applyFont="1" applyFill="1" applyBorder="1" applyAlignment="1" applyProtection="1">
      <alignment horizontal="left" vertical="center" indent="1"/>
      <protection/>
    </xf>
    <xf numFmtId="49" fontId="40" fillId="0" borderId="38" xfId="53" applyNumberFormat="1" applyFont="1" applyFill="1" applyBorder="1" applyAlignment="1" applyProtection="1">
      <alignment horizontal="left" vertical="center" wrapText="1"/>
      <protection/>
    </xf>
    <xf numFmtId="49" fontId="40" fillId="0" borderId="32" xfId="53" applyNumberFormat="1" applyFont="1" applyFill="1" applyBorder="1" applyAlignment="1" applyProtection="1">
      <alignment horizontal="left" vertical="center" wrapText="1"/>
      <protection/>
    </xf>
    <xf numFmtId="49" fontId="40" fillId="0" borderId="28" xfId="53" applyNumberFormat="1" applyFont="1" applyFill="1" applyBorder="1" applyAlignment="1" applyProtection="1">
      <alignment horizontal="left" vertical="center" wrapText="1"/>
      <protection/>
    </xf>
    <xf numFmtId="49" fontId="40" fillId="0" borderId="38" xfId="53" applyNumberFormat="1" applyFont="1" applyFill="1" applyBorder="1" applyAlignment="1" applyProtection="1">
      <alignment vertical="top" wrapText="1"/>
      <protection/>
    </xf>
    <xf numFmtId="49" fontId="40" fillId="0" borderId="32" xfId="53" applyNumberFormat="1" applyFont="1" applyFill="1" applyBorder="1" applyAlignment="1" applyProtection="1">
      <alignment vertical="top" wrapText="1"/>
      <protection/>
    </xf>
    <xf numFmtId="49" fontId="40" fillId="0" borderId="28" xfId="53" applyNumberFormat="1" applyFont="1" applyFill="1" applyBorder="1" applyAlignment="1" applyProtection="1">
      <alignment vertical="top" wrapText="1"/>
      <protection/>
    </xf>
    <xf numFmtId="49" fontId="37" fillId="0" borderId="23" xfId="53" applyNumberFormat="1" applyFont="1" applyFill="1" applyBorder="1" applyAlignment="1" applyProtection="1">
      <alignment horizontal="center" vertical="top"/>
      <protection/>
    </xf>
    <xf numFmtId="49" fontId="40" fillId="0" borderId="18" xfId="53" applyNumberFormat="1" applyFont="1" applyFill="1" applyBorder="1" applyAlignment="1" applyProtection="1">
      <alignment horizontal="center"/>
      <protection/>
    </xf>
    <xf numFmtId="49" fontId="42" fillId="0" borderId="10" xfId="53" applyNumberFormat="1" applyFont="1" applyFill="1" applyBorder="1" applyAlignment="1" applyProtection="1">
      <alignment horizontal="center"/>
      <protection/>
    </xf>
    <xf numFmtId="49" fontId="40" fillId="0" borderId="10" xfId="53" applyNumberFormat="1" applyFont="1" applyFill="1" applyBorder="1" applyAlignment="1" applyProtection="1">
      <alignment horizontal="center" vertical="center"/>
      <protection/>
    </xf>
    <xf numFmtId="0" fontId="40" fillId="0" borderId="10" xfId="53" applyNumberFormat="1" applyFont="1" applyFill="1" applyBorder="1" applyAlignment="1" applyProtection="1">
      <alignment horizontal="center" vertical="center"/>
      <protection/>
    </xf>
    <xf numFmtId="49" fontId="40" fillId="0" borderId="11" xfId="53" applyNumberFormat="1" applyFont="1" applyFill="1" applyBorder="1" applyAlignment="1" applyProtection="1">
      <alignment horizontal="left"/>
      <protection/>
    </xf>
    <xf numFmtId="49" fontId="40" fillId="0" borderId="38" xfId="53" applyNumberFormat="1" applyFont="1" applyFill="1" applyBorder="1" applyAlignment="1" applyProtection="1">
      <alignment horizontal="center" wrapText="1"/>
      <protection/>
    </xf>
    <xf numFmtId="49" fontId="40" fillId="0" borderId="32" xfId="53" applyNumberFormat="1" applyFont="1" applyFill="1" applyBorder="1" applyAlignment="1" applyProtection="1">
      <alignment horizontal="center"/>
      <protection/>
    </xf>
    <xf numFmtId="49" fontId="40" fillId="0" borderId="28" xfId="53" applyNumberFormat="1" applyFont="1" applyFill="1" applyBorder="1" applyAlignment="1" applyProtection="1">
      <alignment horizontal="center"/>
      <protection/>
    </xf>
    <xf numFmtId="49" fontId="40" fillId="0" borderId="38" xfId="53" applyNumberFormat="1" applyFont="1" applyFill="1" applyBorder="1" applyAlignment="1" applyProtection="1">
      <alignment horizontal="left" vertical="top" wrapText="1"/>
      <protection/>
    </xf>
    <xf numFmtId="49" fontId="40" fillId="0" borderId="32" xfId="53" applyNumberFormat="1" applyFont="1" applyFill="1" applyBorder="1" applyAlignment="1" applyProtection="1">
      <alignment horizontal="left" vertical="top" wrapText="1"/>
      <protection/>
    </xf>
    <xf numFmtId="49" fontId="40" fillId="0" borderId="28" xfId="53" applyNumberFormat="1" applyFont="1" applyFill="1" applyBorder="1" applyAlignment="1" applyProtection="1">
      <alignment horizontal="left" vertical="top" wrapText="1"/>
      <protection/>
    </xf>
    <xf numFmtId="0" fontId="40" fillId="0" borderId="11" xfId="53" applyNumberFormat="1" applyFont="1" applyFill="1" applyBorder="1" applyAlignment="1" applyProtection="1">
      <alignment horizontal="center" vertical="center"/>
      <protection/>
    </xf>
    <xf numFmtId="0" fontId="40" fillId="0" borderId="18" xfId="53" applyNumberFormat="1" applyFont="1" applyFill="1" applyBorder="1" applyAlignment="1" applyProtection="1">
      <alignment horizontal="center" vertical="center"/>
      <protection/>
    </xf>
    <xf numFmtId="0" fontId="40" fillId="0" borderId="38" xfId="53" applyNumberFormat="1" applyFont="1" applyFill="1" applyBorder="1" applyAlignment="1" applyProtection="1">
      <alignment horizontal="center" vertical="center"/>
      <protection/>
    </xf>
    <xf numFmtId="0" fontId="40" fillId="0" borderId="32" xfId="53" applyNumberFormat="1" applyFont="1" applyFill="1" applyBorder="1" applyAlignment="1" applyProtection="1">
      <alignment horizontal="center" vertical="center"/>
      <protection/>
    </xf>
    <xf numFmtId="0" fontId="40" fillId="0" borderId="28" xfId="53" applyNumberFormat="1" applyFont="1" applyFill="1" applyBorder="1" applyAlignment="1" applyProtection="1">
      <alignment horizontal="center" vertical="center"/>
      <protection/>
    </xf>
    <xf numFmtId="0" fontId="40" fillId="0" borderId="18" xfId="53" applyNumberFormat="1" applyFont="1" applyFill="1" applyBorder="1" applyAlignment="1" applyProtection="1">
      <alignment/>
      <protection/>
    </xf>
    <xf numFmtId="0" fontId="40" fillId="0" borderId="11" xfId="53" applyNumberFormat="1" applyFont="1" applyFill="1" applyBorder="1" applyAlignment="1" applyProtection="1">
      <alignment/>
      <protection/>
    </xf>
    <xf numFmtId="0" fontId="40" fillId="0" borderId="18" xfId="53" applyNumberFormat="1" applyFont="1" applyFill="1" applyBorder="1" applyAlignment="1" applyProtection="1">
      <alignment horizontal="left"/>
      <protection/>
    </xf>
    <xf numFmtId="0" fontId="40" fillId="0" borderId="11" xfId="53" applyNumberFormat="1" applyFont="1" applyFill="1" applyBorder="1" applyAlignment="1" applyProtection="1">
      <alignment horizontal="left"/>
      <protection/>
    </xf>
    <xf numFmtId="49" fontId="40" fillId="0" borderId="52" xfId="53" applyNumberFormat="1" applyFont="1" applyFill="1" applyBorder="1" applyAlignment="1" applyProtection="1">
      <alignment horizontal="left" vertical="center" wrapText="1" indent="1"/>
      <protection/>
    </xf>
    <xf numFmtId="49" fontId="40" fillId="0" borderId="44" xfId="53" applyNumberFormat="1" applyFont="1" applyFill="1" applyBorder="1" applyAlignment="1" applyProtection="1">
      <alignment horizontal="left" vertical="center" wrapText="1" indent="1"/>
      <protection/>
    </xf>
    <xf numFmtId="49" fontId="40" fillId="0" borderId="29" xfId="53" applyNumberFormat="1" applyFont="1" applyFill="1" applyBorder="1" applyAlignment="1" applyProtection="1">
      <alignment horizontal="left" vertical="center" wrapText="1" indent="1"/>
      <protection/>
    </xf>
    <xf numFmtId="49" fontId="40" fillId="0" borderId="52" xfId="53" applyNumberFormat="1" applyFont="1" applyFill="1" applyBorder="1" applyAlignment="1" applyProtection="1">
      <alignment horizontal="left" vertical="center" wrapText="1"/>
      <protection/>
    </xf>
    <xf numFmtId="49" fontId="42" fillId="0" borderId="44" xfId="53" applyNumberFormat="1" applyFont="1" applyFill="1" applyBorder="1" applyAlignment="1" applyProtection="1">
      <alignment horizontal="left" vertical="center" wrapText="1"/>
      <protection/>
    </xf>
    <xf numFmtId="49" fontId="42" fillId="0" borderId="29" xfId="53" applyNumberFormat="1" applyFont="1" applyFill="1" applyBorder="1" applyAlignment="1" applyProtection="1">
      <alignment horizontal="left" vertical="center" wrapText="1"/>
      <protection/>
    </xf>
    <xf numFmtId="49" fontId="40" fillId="0" borderId="53" xfId="53" applyNumberFormat="1" applyFont="1" applyFill="1" applyBorder="1" applyAlignment="1" applyProtection="1">
      <alignment horizontal="left" vertical="center" wrapText="1"/>
      <protection/>
    </xf>
    <xf numFmtId="49" fontId="40" fillId="0" borderId="23" xfId="53" applyNumberFormat="1" applyFont="1" applyFill="1" applyBorder="1" applyAlignment="1" applyProtection="1">
      <alignment horizontal="left" vertical="center" wrapText="1"/>
      <protection/>
    </xf>
    <xf numFmtId="49" fontId="40" fillId="0" borderId="27" xfId="53" applyNumberFormat="1" applyFont="1" applyFill="1" applyBorder="1" applyAlignment="1" applyProtection="1">
      <alignment horizontal="left" vertical="center" wrapText="1"/>
      <protection/>
    </xf>
    <xf numFmtId="49" fontId="40" fillId="0" borderId="53" xfId="53" applyNumberFormat="1" applyFont="1" applyFill="1" applyBorder="1" applyAlignment="1" applyProtection="1">
      <alignment horizontal="left" vertical="top" wrapText="1" indent="1"/>
      <protection/>
    </xf>
    <xf numFmtId="49" fontId="40" fillId="0" borderId="23" xfId="53" applyNumberFormat="1" applyFont="1" applyFill="1" applyBorder="1" applyAlignment="1" applyProtection="1">
      <alignment horizontal="left" vertical="top" wrapText="1" indent="1"/>
      <protection/>
    </xf>
    <xf numFmtId="49" fontId="40" fillId="0" borderId="27" xfId="53" applyNumberFormat="1" applyFont="1" applyFill="1" applyBorder="1" applyAlignment="1" applyProtection="1">
      <alignment horizontal="left" vertical="top" wrapText="1" indent="1"/>
      <protection/>
    </xf>
    <xf numFmtId="49" fontId="40" fillId="0" borderId="52" xfId="53" applyNumberFormat="1" applyFont="1" applyFill="1" applyBorder="1" applyAlignment="1" applyProtection="1">
      <alignment horizontal="left" vertical="top" wrapText="1" indent="1"/>
      <protection/>
    </xf>
    <xf numFmtId="49" fontId="40" fillId="0" borderId="44" xfId="53" applyNumberFormat="1" applyFont="1" applyFill="1" applyBorder="1" applyAlignment="1" applyProtection="1">
      <alignment horizontal="left" vertical="top" wrapText="1" indent="1"/>
      <protection/>
    </xf>
    <xf numFmtId="49" fontId="40" fillId="0" borderId="29" xfId="53" applyNumberFormat="1" applyFont="1" applyFill="1" applyBorder="1" applyAlignment="1" applyProtection="1">
      <alignment horizontal="left" vertical="top" wrapText="1" indent="1"/>
      <protection/>
    </xf>
    <xf numFmtId="49" fontId="40" fillId="0" borderId="18" xfId="53" applyNumberFormat="1" applyFont="1" applyFill="1" applyBorder="1" applyAlignment="1" applyProtection="1">
      <alignment horizontal="center" vertical="center"/>
      <protection/>
    </xf>
    <xf numFmtId="49" fontId="40" fillId="0" borderId="18" xfId="53" applyNumberFormat="1" applyFont="1" applyFill="1" applyBorder="1" applyAlignment="1" applyProtection="1">
      <alignment horizontal="left" vertical="top" wrapText="1" indent="1"/>
      <protection/>
    </xf>
    <xf numFmtId="49" fontId="40" fillId="0" borderId="10" xfId="53" applyNumberFormat="1" applyFont="1" applyFill="1" applyBorder="1" applyAlignment="1" applyProtection="1">
      <alignment vertical="top"/>
      <protection/>
    </xf>
    <xf numFmtId="49" fontId="41" fillId="0" borderId="38" xfId="53" applyNumberFormat="1" applyFont="1" applyFill="1" applyBorder="1" applyAlignment="1" applyProtection="1">
      <alignment horizontal="center" vertical="top"/>
      <protection/>
    </xf>
    <xf numFmtId="49" fontId="42" fillId="0" borderId="32" xfId="53" applyNumberFormat="1" applyFont="1" applyFill="1" applyBorder="1" applyAlignment="1" applyProtection="1">
      <alignment horizontal="center" vertical="top"/>
      <protection/>
    </xf>
    <xf numFmtId="49" fontId="42" fillId="0" borderId="28" xfId="53" applyNumberFormat="1" applyFont="1" applyFill="1" applyBorder="1" applyAlignment="1" applyProtection="1">
      <alignment horizontal="center" vertical="top"/>
      <protection/>
    </xf>
    <xf numFmtId="49" fontId="40" fillId="0" borderId="52" xfId="53" applyNumberFormat="1" applyFont="1" applyFill="1" applyBorder="1" applyAlignment="1" applyProtection="1">
      <alignment horizontal="center" vertical="center"/>
      <protection/>
    </xf>
    <xf numFmtId="49" fontId="40" fillId="0" borderId="44" xfId="53" applyNumberFormat="1" applyFont="1" applyFill="1" applyBorder="1" applyAlignment="1" applyProtection="1">
      <alignment horizontal="center" vertical="center"/>
      <protection/>
    </xf>
    <xf numFmtId="49" fontId="40" fillId="0" borderId="29" xfId="53" applyNumberFormat="1" applyFont="1" applyFill="1" applyBorder="1" applyAlignment="1" applyProtection="1">
      <alignment horizontal="center" vertical="center"/>
      <protection/>
    </xf>
    <xf numFmtId="49" fontId="40" fillId="0" borderId="53" xfId="53" applyNumberFormat="1" applyFont="1" applyFill="1" applyBorder="1" applyAlignment="1" applyProtection="1">
      <alignment horizontal="center" vertical="center"/>
      <protection/>
    </xf>
    <xf numFmtId="49" fontId="40" fillId="0" borderId="23" xfId="53" applyNumberFormat="1" applyFont="1" applyFill="1" applyBorder="1" applyAlignment="1" applyProtection="1">
      <alignment horizontal="center" vertical="center"/>
      <protection/>
    </xf>
    <xf numFmtId="49" fontId="40" fillId="0" borderId="27" xfId="53" applyNumberFormat="1" applyFont="1" applyFill="1" applyBorder="1" applyAlignment="1" applyProtection="1">
      <alignment horizontal="center" vertical="center"/>
      <protection/>
    </xf>
    <xf numFmtId="49" fontId="40" fillId="0" borderId="29" xfId="53" applyNumberFormat="1" applyFont="1" applyFill="1" applyBorder="1" applyAlignment="1" applyProtection="1">
      <alignment horizontal="center" vertical="center" wrapText="1"/>
      <protection/>
    </xf>
    <xf numFmtId="49" fontId="40" fillId="0" borderId="27" xfId="53" applyNumberFormat="1" applyFont="1" applyFill="1" applyBorder="1" applyAlignment="1" applyProtection="1">
      <alignment horizontal="center" vertical="center" wrapText="1"/>
      <protection/>
    </xf>
    <xf numFmtId="49" fontId="40" fillId="0" borderId="52" xfId="53" applyNumberFormat="1" applyFont="1" applyFill="1" applyBorder="1" applyAlignment="1" applyProtection="1">
      <alignment horizontal="left" vertical="center" indent="1"/>
      <protection/>
    </xf>
    <xf numFmtId="49" fontId="40" fillId="0" borderId="44" xfId="53" applyNumberFormat="1" applyFont="1" applyFill="1" applyBorder="1" applyAlignment="1" applyProtection="1">
      <alignment horizontal="left" vertical="center" indent="1"/>
      <protection/>
    </xf>
    <xf numFmtId="49" fontId="40" fillId="0" borderId="29" xfId="53" applyNumberFormat="1" applyFont="1" applyFill="1" applyBorder="1" applyAlignment="1" applyProtection="1">
      <alignment horizontal="left" vertical="center" indent="1"/>
      <protection/>
    </xf>
    <xf numFmtId="49" fontId="30" fillId="0" borderId="38" xfId="53" applyNumberFormat="1" applyFont="1" applyFill="1" applyBorder="1" applyAlignment="1" applyProtection="1">
      <alignment horizontal="left" vertical="top" wrapText="1"/>
      <protection/>
    </xf>
    <xf numFmtId="49" fontId="30" fillId="0" borderId="32" xfId="53" applyNumberFormat="1" applyFont="1" applyFill="1" applyBorder="1" applyAlignment="1" applyProtection="1">
      <alignment horizontal="left" vertical="top" wrapText="1"/>
      <protection/>
    </xf>
    <xf numFmtId="49" fontId="30" fillId="0" borderId="28" xfId="53" applyNumberFormat="1" applyFont="1" applyFill="1" applyBorder="1" applyAlignment="1" applyProtection="1">
      <alignment horizontal="left" vertical="top" wrapText="1"/>
      <protection/>
    </xf>
    <xf numFmtId="49" fontId="30" fillId="0" borderId="0" xfId="53" applyNumberFormat="1" applyFont="1" applyFill="1" applyBorder="1" applyAlignment="1" applyProtection="1">
      <alignment horizontal="left" vertical="top" wrapText="1"/>
      <protection/>
    </xf>
    <xf numFmtId="49" fontId="0" fillId="0" borderId="23" xfId="53" applyNumberFormat="1" applyFont="1" applyFill="1" applyBorder="1" applyAlignment="1" applyProtection="1">
      <alignment vertical="top"/>
      <protection/>
    </xf>
    <xf numFmtId="49" fontId="30" fillId="0" borderId="52" xfId="53" applyNumberFormat="1" applyFont="1" applyFill="1" applyBorder="1" applyAlignment="1" applyProtection="1">
      <alignment horizontal="left" vertical="center" wrapText="1" indent="1"/>
      <protection/>
    </xf>
    <xf numFmtId="49" fontId="30" fillId="0" borderId="44" xfId="53" applyNumberFormat="1" applyFont="1" applyFill="1" applyBorder="1" applyAlignment="1" applyProtection="1">
      <alignment horizontal="left" vertical="center" wrapText="1" indent="1"/>
      <protection/>
    </xf>
    <xf numFmtId="49" fontId="30" fillId="0" borderId="29" xfId="53" applyNumberFormat="1" applyFont="1" applyFill="1" applyBorder="1" applyAlignment="1" applyProtection="1">
      <alignment horizontal="left" vertical="center" wrapText="1" indent="1"/>
      <protection/>
    </xf>
    <xf numFmtId="49" fontId="0" fillId="0" borderId="11" xfId="53" applyNumberFormat="1" applyFont="1" applyFill="1" applyBorder="1" applyAlignment="1" applyProtection="1">
      <alignment horizontal="center"/>
      <protection/>
    </xf>
    <xf numFmtId="49" fontId="30" fillId="0" borderId="10" xfId="53" applyNumberFormat="1" applyFont="1" applyFill="1" applyBorder="1" applyAlignment="1" applyProtection="1">
      <alignment horizontal="center" vertical="center"/>
      <protection/>
    </xf>
    <xf numFmtId="49" fontId="30" fillId="0" borderId="0" xfId="53" applyNumberFormat="1" applyFont="1" applyFill="1" applyBorder="1" applyAlignment="1" applyProtection="1">
      <alignment horizontal="center" vertical="top"/>
      <protection/>
    </xf>
    <xf numFmtId="0" fontId="0" fillId="0" borderId="18" xfId="53" applyNumberFormat="1" applyFont="1" applyFill="1" applyBorder="1" applyAlignment="1" applyProtection="1">
      <alignment horizontal="left" vertical="top"/>
      <protection/>
    </xf>
    <xf numFmtId="0" fontId="0" fillId="0" borderId="11" xfId="53" applyNumberFormat="1" applyFont="1" applyFill="1" applyBorder="1" applyAlignment="1" applyProtection="1">
      <alignment horizontal="left" vertical="top"/>
      <protection/>
    </xf>
    <xf numFmtId="49" fontId="30" fillId="0" borderId="38" xfId="53" applyNumberFormat="1" applyFont="1" applyFill="1" applyBorder="1" applyAlignment="1" applyProtection="1">
      <alignment horizontal="left" vertical="top" wrapText="1" indent="1"/>
      <protection/>
    </xf>
    <xf numFmtId="49" fontId="30" fillId="0" borderId="32" xfId="53" applyNumberFormat="1" applyFont="1" applyFill="1" applyBorder="1" applyAlignment="1" applyProtection="1">
      <alignment horizontal="left" vertical="top" wrapText="1" indent="1"/>
      <protection/>
    </xf>
    <xf numFmtId="49" fontId="30" fillId="0" borderId="28" xfId="53" applyNumberFormat="1" applyFont="1" applyFill="1" applyBorder="1" applyAlignment="1" applyProtection="1">
      <alignment horizontal="left" vertical="top" wrapText="1" indent="1"/>
      <protection/>
    </xf>
    <xf numFmtId="49" fontId="30" fillId="0" borderId="53" xfId="53" applyNumberFormat="1" applyFont="1" applyFill="1" applyBorder="1" applyAlignment="1" applyProtection="1">
      <alignment horizontal="left" vertical="top" wrapText="1" indent="1"/>
      <protection/>
    </xf>
    <xf numFmtId="49" fontId="30" fillId="0" borderId="23" xfId="53" applyNumberFormat="1" applyFont="1" applyFill="1" applyBorder="1" applyAlignment="1" applyProtection="1">
      <alignment horizontal="left" vertical="top" wrapText="1" indent="1"/>
      <protection/>
    </xf>
    <xf numFmtId="49" fontId="30" fillId="0" borderId="27" xfId="53" applyNumberFormat="1" applyFont="1" applyFill="1" applyBorder="1" applyAlignment="1" applyProtection="1">
      <alignment horizontal="left" vertical="top" wrapText="1" indent="1"/>
      <protection/>
    </xf>
    <xf numFmtId="49" fontId="30" fillId="0" borderId="18" xfId="53" applyNumberFormat="1" applyFont="1" applyFill="1" applyBorder="1" applyAlignment="1" applyProtection="1">
      <alignment horizontal="center" vertical="center"/>
      <protection/>
    </xf>
    <xf numFmtId="0" fontId="32" fillId="0" borderId="10" xfId="53" applyNumberFormat="1" applyFont="1" applyFill="1" applyBorder="1" applyAlignment="1" applyProtection="1">
      <alignment horizontal="left" vertical="top" indent="4"/>
      <protection/>
    </xf>
    <xf numFmtId="0" fontId="32" fillId="0" borderId="10" xfId="53" applyNumberFormat="1" applyFont="1" applyFill="1" applyBorder="1" applyAlignment="1" applyProtection="1">
      <alignment horizontal="left" vertical="top"/>
      <protection/>
    </xf>
    <xf numFmtId="49" fontId="30" fillId="0" borderId="0" xfId="53" applyNumberFormat="1" applyFont="1" applyFill="1" applyBorder="1" applyAlignment="1" applyProtection="1">
      <alignment horizontal="right"/>
      <protection/>
    </xf>
    <xf numFmtId="49" fontId="30" fillId="0" borderId="23" xfId="53" applyNumberFormat="1" applyFont="1" applyFill="1" applyBorder="1" applyAlignment="1" applyProtection="1">
      <alignment horizontal="right"/>
      <protection/>
    </xf>
    <xf numFmtId="49" fontId="30" fillId="0" borderId="10" xfId="53" applyNumberFormat="1" applyFont="1" applyFill="1" applyBorder="1" applyAlignment="1" applyProtection="1">
      <alignment horizontal="center" vertical="top"/>
      <protection/>
    </xf>
    <xf numFmtId="49" fontId="43" fillId="0" borderId="0" xfId="53" applyNumberFormat="1" applyFont="1" applyFill="1" applyBorder="1" applyAlignment="1" applyProtection="1">
      <alignment horizontal="center" vertical="top" wrapText="1"/>
      <protection/>
    </xf>
    <xf numFmtId="49" fontId="30" fillId="0" borderId="10" xfId="53" applyNumberFormat="1" applyFont="1" applyFill="1" applyBorder="1" applyAlignment="1" applyProtection="1">
      <alignment horizontal="left" vertical="center" indent="13"/>
      <protection/>
    </xf>
    <xf numFmtId="49" fontId="30" fillId="0" borderId="38" xfId="53" applyNumberFormat="1" applyFont="1" applyFill="1" applyBorder="1" applyAlignment="1" applyProtection="1">
      <alignment horizontal="center" vertical="center"/>
      <protection/>
    </xf>
    <xf numFmtId="49" fontId="30" fillId="0" borderId="32" xfId="53" applyNumberFormat="1" applyFont="1" applyFill="1" applyBorder="1" applyAlignment="1" applyProtection="1">
      <alignment horizontal="center" vertical="center"/>
      <protection/>
    </xf>
    <xf numFmtId="49" fontId="30" fillId="0" borderId="28" xfId="53" applyNumberFormat="1" applyFont="1" applyFill="1" applyBorder="1" applyAlignment="1" applyProtection="1">
      <alignment horizontal="center" vertical="center"/>
      <protection/>
    </xf>
    <xf numFmtId="49" fontId="37" fillId="0" borderId="44" xfId="53" applyNumberFormat="1" applyFont="1" applyFill="1" applyBorder="1" applyAlignment="1" applyProtection="1">
      <alignment horizontal="center" vertical="top"/>
      <protection/>
    </xf>
    <xf numFmtId="49" fontId="30" fillId="0" borderId="23" xfId="53" applyNumberFormat="1" applyFont="1" applyFill="1" applyBorder="1" applyAlignment="1" applyProtection="1">
      <alignment horizontal="center" vertical="top"/>
      <protection/>
    </xf>
    <xf numFmtId="49" fontId="38" fillId="0" borderId="0" xfId="53" applyNumberFormat="1" applyFont="1" applyFill="1" applyBorder="1" applyAlignment="1" applyProtection="1">
      <alignment horizontal="left" vertical="top" indent="1"/>
      <protection/>
    </xf>
    <xf numFmtId="49" fontId="39" fillId="0" borderId="0" xfId="53" applyNumberFormat="1" applyFont="1" applyFill="1" applyBorder="1" applyAlignment="1" applyProtection="1">
      <alignment horizontal="left" vertical="top" indent="1"/>
      <protection/>
    </xf>
    <xf numFmtId="49" fontId="32" fillId="0" borderId="44" xfId="53" applyNumberFormat="1" applyFont="1" applyFill="1" applyBorder="1" applyAlignment="1" applyProtection="1">
      <alignment vertical="top"/>
      <protection/>
    </xf>
    <xf numFmtId="0" fontId="30" fillId="0" borderId="11" xfId="53" applyNumberFormat="1" applyFont="1" applyFill="1" applyBorder="1" applyAlignment="1" applyProtection="1">
      <alignment horizontal="left" vertical="center"/>
      <protection/>
    </xf>
    <xf numFmtId="49" fontId="32" fillId="0" borderId="0" xfId="53" applyNumberFormat="1" applyFont="1" applyFill="1" applyBorder="1" applyAlignment="1" applyProtection="1">
      <alignment horizontal="center" vertical="top" wrapText="1"/>
      <protection/>
    </xf>
    <xf numFmtId="0" fontId="7" fillId="0" borderId="10" xfId="0" applyFont="1" applyBorder="1" applyAlignment="1">
      <alignment horizontal="center" vertical="center" wrapText="1"/>
    </xf>
    <xf numFmtId="49" fontId="10" fillId="0" borderId="10" xfId="54" applyNumberFormat="1" applyFont="1" applyFill="1" applyBorder="1" applyAlignment="1">
      <alignment horizontal="center" vertical="center" wrapText="1"/>
      <protection/>
    </xf>
    <xf numFmtId="49" fontId="10" fillId="0" borderId="10" xfId="54" applyNumberFormat="1" applyFont="1" applyFill="1" applyBorder="1" applyAlignment="1">
      <alignment horizontal="center" vertical="center"/>
      <protection/>
    </xf>
    <xf numFmtId="0" fontId="25" fillId="0" borderId="13" xfId="57" applyFont="1" applyBorder="1" applyAlignment="1">
      <alignment horizontal="center" vertical="center" wrapText="1"/>
      <protection/>
    </xf>
    <xf numFmtId="0" fontId="25" fillId="0" borderId="30" xfId="57" applyFont="1" applyBorder="1" applyAlignment="1">
      <alignment horizontal="center" vertical="center" wrapText="1"/>
      <protection/>
    </xf>
    <xf numFmtId="0" fontId="25" fillId="0" borderId="57" xfId="57" applyFont="1" applyBorder="1" applyAlignment="1">
      <alignment horizontal="center" vertical="center" wrapText="1"/>
      <protection/>
    </xf>
    <xf numFmtId="0" fontId="25" fillId="0" borderId="59" xfId="57" applyFont="1" applyBorder="1" applyAlignment="1">
      <alignment horizontal="center" vertical="center" wrapText="1"/>
      <protection/>
    </xf>
    <xf numFmtId="0" fontId="25" fillId="0" borderId="11" xfId="57" applyFont="1" applyBorder="1" applyAlignment="1">
      <alignment horizontal="center" vertical="center" wrapText="1"/>
      <protection/>
    </xf>
    <xf numFmtId="0" fontId="25" fillId="0" borderId="26" xfId="57" applyFont="1" applyBorder="1" applyAlignment="1">
      <alignment horizontal="center" vertical="center" wrapText="1"/>
      <protection/>
    </xf>
    <xf numFmtId="0" fontId="24" fillId="0" borderId="57" xfId="57" applyFont="1" applyBorder="1" applyAlignment="1">
      <alignment horizontal="center" vertical="center"/>
      <protection/>
    </xf>
    <xf numFmtId="0" fontId="24" fillId="0" borderId="59" xfId="57" applyFont="1" applyBorder="1" applyAlignment="1">
      <alignment horizontal="center" vertical="center"/>
      <protection/>
    </xf>
    <xf numFmtId="0" fontId="25" fillId="0" borderId="10" xfId="57" applyFont="1" applyBorder="1" applyAlignment="1">
      <alignment horizontal="center" vertical="center" wrapText="1"/>
      <protection/>
    </xf>
    <xf numFmtId="0" fontId="25" fillId="0" borderId="11" xfId="57" applyFont="1" applyBorder="1" applyAlignment="1">
      <alignment horizontal="center" vertical="center" wrapText="1"/>
      <protection/>
    </xf>
    <xf numFmtId="0" fontId="7" fillId="0" borderId="57" xfId="57" applyFont="1" applyBorder="1" applyAlignment="1">
      <alignment horizontal="center" vertical="center" wrapText="1"/>
      <protection/>
    </xf>
    <xf numFmtId="0" fontId="7" fillId="0" borderId="59" xfId="57" applyFont="1" applyBorder="1" applyAlignment="1">
      <alignment horizontal="center" vertical="center" wrapText="1"/>
      <protection/>
    </xf>
    <xf numFmtId="0" fontId="14" fillId="0" borderId="0" xfId="55" applyNumberFormat="1" applyFont="1" applyFill="1" applyBorder="1" applyAlignment="1" applyProtection="1">
      <alignment horizontal="right" vertical="center"/>
      <protection/>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1-торги" xfId="53"/>
    <cellStyle name="Обычный_Perelic" xfId="54"/>
    <cellStyle name="Обычный_tmp261" xfId="55"/>
    <cellStyle name="Обычный_Zaklady_KPKV" xfId="56"/>
    <cellStyle name="Обычный_Бюджетні кошти" xfId="57"/>
    <cellStyle name="Обычный_Заклади під" xfId="58"/>
    <cellStyle name="Обычный_Книга1" xfId="59"/>
    <cellStyle name="Обычный_Лист2" xfId="60"/>
    <cellStyle name="Обычный_Раб_2011_02" xfId="61"/>
    <cellStyle name="Followed Hyperlink" xfId="62"/>
    <cellStyle name="Плохой" xfId="63"/>
    <cellStyle name="Пояснение" xfId="64"/>
    <cellStyle name="Примечание" xfId="65"/>
    <cellStyle name="Percent" xfId="66"/>
    <cellStyle name="Связанная ячейка" xfId="67"/>
    <cellStyle name="Стиль 1" xfId="68"/>
    <cellStyle name="Текст предупреждения" xfId="69"/>
    <cellStyle name="Comma" xfId="70"/>
    <cellStyle name="Comma [0]" xfId="71"/>
    <cellStyle name="Хороший"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98</xdr:row>
      <xdr:rowOff>47625</xdr:rowOff>
    </xdr:from>
    <xdr:to>
      <xdr:col>44</xdr:col>
      <xdr:colOff>19050</xdr:colOff>
      <xdr:row>100</xdr:row>
      <xdr:rowOff>66675</xdr:rowOff>
    </xdr:to>
    <xdr:grpSp>
      <xdr:nvGrpSpPr>
        <xdr:cNvPr id="1" name="Group 1"/>
        <xdr:cNvGrpSpPr>
          <a:grpSpLocks/>
        </xdr:cNvGrpSpPr>
      </xdr:nvGrpSpPr>
      <xdr:grpSpPr>
        <a:xfrm>
          <a:off x="57150" y="29032200"/>
          <a:ext cx="4933950" cy="342900"/>
          <a:chOff x="6" y="75"/>
          <a:chExt cx="519" cy="33"/>
        </a:xfrm>
        <a:solidFill>
          <a:srgbClr val="FFFFFF"/>
        </a:solidFill>
      </xdr:grpSpPr>
      <xdr:sp>
        <xdr:nvSpPr>
          <xdr:cNvPr id="2" name="TextBox 2"/>
          <xdr:cNvSpPr txBox="1">
            <a:spLocks noChangeArrowheads="1"/>
          </xdr:cNvSpPr>
        </xdr:nvSpPr>
        <xdr:spPr>
          <a:xfrm>
            <a:off x="6" y="77"/>
            <a:ext cx="428" cy="31"/>
          </a:xfrm>
          <a:prstGeom prst="rect">
            <a:avLst/>
          </a:prstGeom>
          <a:solidFill>
            <a:srgbClr val="FFFFFF"/>
          </a:solidFill>
          <a:ln w="9525" cmpd="sng">
            <a:noFill/>
          </a:ln>
        </xdr:spPr>
        <xdr:txBody>
          <a:bodyPr vertOverflow="clip" wrap="square" lIns="0" tIns="0" rIns="0" bIns="0"/>
          <a:p>
            <a:pPr algn="l">
              <a:defRPr/>
            </a:pPr>
            <a:r>
              <a:rPr lang="en-US" cap="none" sz="900" b="0" i="0" u="none" baseline="0"/>
              <a:t>© Інформаційно-аналітичний центр «ЛІГА»
© ТОВ «ЛІГА ЗАКОН»</a:t>
            </a:r>
          </a:p>
        </xdr:txBody>
      </xdr:sp>
      <xdr:pic>
        <xdr:nvPicPr>
          <xdr:cNvPr id="3" name="Picture 3"/>
          <xdr:cNvPicPr preferRelativeResize="1">
            <a:picLocks noChangeAspect="1"/>
          </xdr:cNvPicPr>
        </xdr:nvPicPr>
        <xdr:blipFill>
          <a:blip r:embed="rId1"/>
          <a:stretch>
            <a:fillRect/>
          </a:stretch>
        </xdr:blipFill>
        <xdr:spPr>
          <a:xfrm>
            <a:off x="456" y="75"/>
            <a:ext cx="69" cy="30"/>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tore\buxtmp\Common\Excel\2005\&#1050;&#1085;&#1080;&#1075;&#107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ereli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33"/>
  <sheetViews>
    <sheetView showZeros="0" view="pageBreakPreview" zoomScaleSheetLayoutView="100" workbookViewId="0" topLeftCell="F1">
      <selection activeCell="V23" sqref="V23"/>
    </sheetView>
  </sheetViews>
  <sheetFormatPr defaultColWidth="9.140625" defaultRowHeight="12.75"/>
  <cols>
    <col min="1" max="1" width="2.00390625" style="117" bestFit="1" customWidth="1"/>
    <col min="2" max="2" width="4.140625" style="117" customWidth="1"/>
    <col min="3" max="3" width="19.7109375" style="118" customWidth="1"/>
    <col min="4" max="4" width="1.8515625" style="117" customWidth="1"/>
    <col min="5" max="5" width="20.421875" style="117" bestFit="1" customWidth="1"/>
    <col min="6" max="6" width="6.7109375" style="117" customWidth="1"/>
    <col min="7" max="17" width="3.28125" style="117" customWidth="1"/>
    <col min="18" max="18" width="2.00390625" style="117" customWidth="1"/>
    <col min="19" max="19" width="19.7109375" style="117" customWidth="1"/>
    <col min="20" max="20" width="1.8515625" style="117" customWidth="1"/>
    <col min="21" max="21" width="20.421875" style="117" customWidth="1"/>
    <col min="22" max="22" width="6.7109375" style="117" customWidth="1"/>
    <col min="23" max="33" width="3.28125" style="117" customWidth="1"/>
    <col min="34" max="16384" width="9.140625" style="117" customWidth="1"/>
  </cols>
  <sheetData>
    <row r="1" spans="1:6" ht="12.75">
      <c r="A1" s="117">
        <v>1</v>
      </c>
      <c r="E1" s="119">
        <f>F13*F14</f>
        <v>48.72</v>
      </c>
      <c r="F1" s="117" t="s">
        <v>1173</v>
      </c>
    </row>
    <row r="2" spans="2:20" ht="15" customHeight="1">
      <c r="B2" s="182"/>
      <c r="C2" s="178"/>
      <c r="D2" s="166"/>
      <c r="E2" s="167"/>
      <c r="F2" s="167"/>
      <c r="G2" s="167"/>
      <c r="H2" s="167"/>
      <c r="I2" s="167"/>
      <c r="J2" s="167"/>
      <c r="K2" s="167"/>
      <c r="L2" s="167"/>
      <c r="M2" s="167"/>
      <c r="N2" s="167"/>
      <c r="O2" s="167"/>
      <c r="P2" s="167"/>
      <c r="Q2" s="167"/>
      <c r="R2" s="168"/>
      <c r="S2" s="118"/>
      <c r="T2" s="120"/>
    </row>
    <row r="3" spans="2:33" ht="15" customHeight="1">
      <c r="B3" s="182"/>
      <c r="C3" s="179" t="s">
        <v>535</v>
      </c>
      <c r="D3" s="120"/>
      <c r="E3" s="169" t="s">
        <v>536</v>
      </c>
      <c r="F3" s="121"/>
      <c r="G3" s="123">
        <v>1</v>
      </c>
      <c r="H3" s="123">
        <v>2</v>
      </c>
      <c r="I3" s="123">
        <v>3</v>
      </c>
      <c r="J3" s="123">
        <v>4</v>
      </c>
      <c r="K3" s="123">
        <v>5</v>
      </c>
      <c r="L3" s="123">
        <v>6</v>
      </c>
      <c r="M3" s="123">
        <v>7</v>
      </c>
      <c r="N3" s="123">
        <v>8</v>
      </c>
      <c r="O3" s="123">
        <v>9</v>
      </c>
      <c r="P3" s="123">
        <v>10</v>
      </c>
      <c r="Q3" s="123">
        <v>11</v>
      </c>
      <c r="R3" s="165"/>
      <c r="S3" s="118"/>
      <c r="T3" s="120"/>
      <c r="U3" s="122"/>
      <c r="W3" s="123"/>
      <c r="X3" s="123"/>
      <c r="Y3" s="123"/>
      <c r="Z3" s="123"/>
      <c r="AA3" s="123"/>
      <c r="AB3" s="123"/>
      <c r="AC3" s="123"/>
      <c r="AD3" s="123"/>
      <c r="AE3" s="123"/>
      <c r="AF3" s="123"/>
      <c r="AG3" s="123"/>
    </row>
    <row r="4" spans="2:33" ht="15" customHeight="1">
      <c r="B4" s="182"/>
      <c r="C4" s="179"/>
      <c r="D4" s="120"/>
      <c r="E4" s="169" t="s">
        <v>537</v>
      </c>
      <c r="F4" s="121"/>
      <c r="G4" s="123">
        <v>1</v>
      </c>
      <c r="H4" s="123">
        <v>2</v>
      </c>
      <c r="I4" s="123">
        <v>3</v>
      </c>
      <c r="J4" s="123">
        <v>4</v>
      </c>
      <c r="K4" s="170"/>
      <c r="L4" s="170"/>
      <c r="M4" s="170"/>
      <c r="N4" s="170"/>
      <c r="O4" s="170"/>
      <c r="P4" s="170"/>
      <c r="Q4" s="170"/>
      <c r="R4" s="165"/>
      <c r="S4" s="118"/>
      <c r="T4" s="120"/>
      <c r="U4" s="122"/>
      <c r="W4" s="123"/>
      <c r="X4" s="123"/>
      <c r="Y4" s="123"/>
      <c r="Z4" s="123"/>
      <c r="AA4" s="124"/>
      <c r="AB4" s="124"/>
      <c r="AC4" s="124"/>
      <c r="AD4" s="124"/>
      <c r="AE4" s="124"/>
      <c r="AF4" s="124"/>
      <c r="AG4" s="124"/>
    </row>
    <row r="5" spans="2:21" ht="15" customHeight="1">
      <c r="B5" s="182"/>
      <c r="C5" s="179"/>
      <c r="D5" s="120"/>
      <c r="E5" s="171"/>
      <c r="F5" s="121"/>
      <c r="G5" s="121"/>
      <c r="H5" s="121"/>
      <c r="I5" s="121"/>
      <c r="J5" s="121"/>
      <c r="K5" s="121"/>
      <c r="L5" s="121"/>
      <c r="M5" s="121"/>
      <c r="N5" s="121"/>
      <c r="O5" s="121"/>
      <c r="P5" s="121"/>
      <c r="Q5" s="121"/>
      <c r="R5" s="165"/>
      <c r="S5" s="118"/>
      <c r="T5" s="120"/>
      <c r="U5" s="125"/>
    </row>
    <row r="6" spans="2:33" ht="25.5" customHeight="1">
      <c r="B6" s="182"/>
      <c r="C6" s="179"/>
      <c r="D6" s="120"/>
      <c r="E6" s="413" t="s">
        <v>538</v>
      </c>
      <c r="F6" s="413"/>
      <c r="G6" s="413"/>
      <c r="H6" s="413"/>
      <c r="I6" s="413"/>
      <c r="J6" s="413"/>
      <c r="K6" s="413"/>
      <c r="L6" s="413"/>
      <c r="M6" s="413"/>
      <c r="N6" s="413"/>
      <c r="O6" s="413"/>
      <c r="P6" s="413"/>
      <c r="Q6" s="413"/>
      <c r="R6" s="165"/>
      <c r="S6" s="118"/>
      <c r="T6" s="120"/>
      <c r="U6" s="414"/>
      <c r="V6" s="414"/>
      <c r="W6" s="414"/>
      <c r="X6" s="414"/>
      <c r="Y6" s="414"/>
      <c r="Z6" s="414"/>
      <c r="AA6" s="414"/>
      <c r="AB6" s="414"/>
      <c r="AC6" s="414"/>
      <c r="AD6" s="414"/>
      <c r="AE6" s="414"/>
      <c r="AF6" s="414"/>
      <c r="AG6" s="414"/>
    </row>
    <row r="7" spans="2:33" ht="15" customHeight="1">
      <c r="B7" s="182"/>
      <c r="C7" s="179"/>
      <c r="D7" s="120"/>
      <c r="E7" s="172" t="s">
        <v>539</v>
      </c>
      <c r="F7" s="126" t="s">
        <v>540</v>
      </c>
      <c r="G7" s="127"/>
      <c r="H7" s="127"/>
      <c r="I7" s="127"/>
      <c r="J7" s="127"/>
      <c r="K7" s="127"/>
      <c r="L7" s="127"/>
      <c r="M7" s="127"/>
      <c r="N7" s="127"/>
      <c r="O7" s="127"/>
      <c r="P7" s="127"/>
      <c r="Q7" s="127"/>
      <c r="R7" s="165"/>
      <c r="S7" s="118"/>
      <c r="T7" s="120"/>
      <c r="U7" s="125"/>
      <c r="V7" s="126"/>
      <c r="W7" s="127"/>
      <c r="X7" s="127"/>
      <c r="Y7" s="127"/>
      <c r="Z7" s="127"/>
      <c r="AA7" s="127"/>
      <c r="AB7" s="127"/>
      <c r="AC7" s="127"/>
      <c r="AD7" s="127"/>
      <c r="AE7" s="127"/>
      <c r="AF7" s="127"/>
      <c r="AG7" s="127"/>
    </row>
    <row r="8" spans="2:33" ht="15" customHeight="1">
      <c r="B8" s="182"/>
      <c r="C8" s="179"/>
      <c r="D8" s="120"/>
      <c r="E8" s="172" t="s">
        <v>541</v>
      </c>
      <c r="F8" s="128" t="s">
        <v>542</v>
      </c>
      <c r="G8" s="129"/>
      <c r="H8" s="129"/>
      <c r="I8" s="129"/>
      <c r="J8" s="129"/>
      <c r="K8" s="129"/>
      <c r="L8" s="129"/>
      <c r="M8" s="129"/>
      <c r="N8" s="129"/>
      <c r="O8" s="129"/>
      <c r="P8" s="129"/>
      <c r="Q8" s="129"/>
      <c r="R8" s="165"/>
      <c r="S8" s="118"/>
      <c r="T8" s="120"/>
      <c r="U8" s="125"/>
      <c r="V8" s="128"/>
      <c r="W8" s="129"/>
      <c r="X8" s="129"/>
      <c r="Y8" s="129"/>
      <c r="Z8" s="129"/>
      <c r="AA8" s="129"/>
      <c r="AB8" s="129"/>
      <c r="AC8" s="129"/>
      <c r="AD8" s="129"/>
      <c r="AE8" s="129"/>
      <c r="AF8" s="129"/>
      <c r="AG8" s="129"/>
    </row>
    <row r="9" spans="2:33" ht="15" customHeight="1">
      <c r="B9" s="182"/>
      <c r="C9" s="179"/>
      <c r="D9" s="120"/>
      <c r="E9" s="172" t="s">
        <v>543</v>
      </c>
      <c r="F9" s="130"/>
      <c r="G9" s="129"/>
      <c r="H9" s="129"/>
      <c r="I9" s="129"/>
      <c r="J9" s="129"/>
      <c r="K9" s="129"/>
      <c r="L9" s="129"/>
      <c r="M9" s="129"/>
      <c r="N9" s="129"/>
      <c r="O9" s="129"/>
      <c r="P9" s="129"/>
      <c r="Q9" s="129"/>
      <c r="R9" s="165"/>
      <c r="S9" s="118"/>
      <c r="T9" s="120"/>
      <c r="U9" s="125"/>
      <c r="V9" s="130"/>
      <c r="W9" s="129"/>
      <c r="X9" s="129"/>
      <c r="Y9" s="129"/>
      <c r="Z9" s="129"/>
      <c r="AA9" s="129"/>
      <c r="AB9" s="129"/>
      <c r="AC9" s="129"/>
      <c r="AD9" s="129"/>
      <c r="AE9" s="129"/>
      <c r="AF9" s="129"/>
      <c r="AG9" s="129"/>
    </row>
    <row r="10" spans="2:21" ht="15" customHeight="1">
      <c r="B10" s="182"/>
      <c r="C10" s="179"/>
      <c r="D10" s="120"/>
      <c r="E10" s="171"/>
      <c r="F10" s="121"/>
      <c r="G10" s="121"/>
      <c r="H10" s="121"/>
      <c r="I10" s="121"/>
      <c r="J10" s="121"/>
      <c r="K10" s="121"/>
      <c r="L10" s="121"/>
      <c r="M10" s="121"/>
      <c r="N10" s="121"/>
      <c r="O10" s="121"/>
      <c r="P10" s="121"/>
      <c r="Q10" s="121"/>
      <c r="R10" s="165"/>
      <c r="S10" s="118"/>
      <c r="T10" s="120"/>
      <c r="U10" s="125"/>
    </row>
    <row r="11" spans="2:33" ht="15" customHeight="1">
      <c r="B11" s="182"/>
      <c r="C11" s="179"/>
      <c r="D11" s="120"/>
      <c r="E11" s="131" t="s">
        <v>544</v>
      </c>
      <c r="F11" s="132">
        <v>6500</v>
      </c>
      <c r="G11" s="133"/>
      <c r="H11" s="133"/>
      <c r="I11" s="164" t="s">
        <v>545</v>
      </c>
      <c r="J11" s="129"/>
      <c r="K11" s="129"/>
      <c r="L11" s="129"/>
      <c r="M11" s="135"/>
      <c r="N11" s="136">
        <v>48.72</v>
      </c>
      <c r="O11" s="137"/>
      <c r="P11" s="137"/>
      <c r="Q11" s="138"/>
      <c r="R11" s="165"/>
      <c r="S11" s="118"/>
      <c r="T11" s="120"/>
      <c r="U11" s="131"/>
      <c r="V11" s="132"/>
      <c r="W11" s="133"/>
      <c r="X11" s="133"/>
      <c r="Y11" s="134"/>
      <c r="Z11" s="129"/>
      <c r="AA11" s="129"/>
      <c r="AB11" s="129"/>
      <c r="AC11" s="135"/>
      <c r="AD11" s="136"/>
      <c r="AE11" s="137"/>
      <c r="AF11" s="137"/>
      <c r="AG11" s="138"/>
    </row>
    <row r="12" spans="2:33" ht="15" customHeight="1">
      <c r="B12" s="182"/>
      <c r="C12" s="179"/>
      <c r="D12" s="120"/>
      <c r="E12" s="131" t="s">
        <v>546</v>
      </c>
      <c r="F12" s="132">
        <v>6300</v>
      </c>
      <c r="G12" s="133"/>
      <c r="H12" s="133"/>
      <c r="I12" s="164" t="s">
        <v>547</v>
      </c>
      <c r="J12" s="129"/>
      <c r="K12" s="129"/>
      <c r="L12" s="129"/>
      <c r="M12" s="135"/>
      <c r="N12" s="136">
        <v>48.72</v>
      </c>
      <c r="O12" s="137"/>
      <c r="P12" s="137"/>
      <c r="Q12" s="138"/>
      <c r="R12" s="165"/>
      <c r="S12" s="118"/>
      <c r="T12" s="120"/>
      <c r="U12" s="131"/>
      <c r="V12" s="132"/>
      <c r="W12" s="133"/>
      <c r="X12" s="133"/>
      <c r="Y12" s="134"/>
      <c r="Z12" s="129"/>
      <c r="AA12" s="129"/>
      <c r="AB12" s="129"/>
      <c r="AC12" s="135"/>
      <c r="AD12" s="136"/>
      <c r="AE12" s="137"/>
      <c r="AF12" s="137"/>
      <c r="AG12" s="138"/>
    </row>
    <row r="13" spans="2:33" ht="15" customHeight="1">
      <c r="B13" s="182"/>
      <c r="C13" s="179"/>
      <c r="D13" s="120"/>
      <c r="E13" s="131" t="s">
        <v>548</v>
      </c>
      <c r="F13" s="139">
        <f>F11-F12</f>
        <v>200</v>
      </c>
      <c r="G13" s="133"/>
      <c r="H13" s="133"/>
      <c r="I13" s="140"/>
      <c r="J13" s="129"/>
      <c r="K13" s="129"/>
      <c r="L13" s="129"/>
      <c r="M13" s="135"/>
      <c r="N13" s="141"/>
      <c r="O13" s="129"/>
      <c r="P13" s="129"/>
      <c r="Q13" s="135"/>
      <c r="R13" s="165"/>
      <c r="S13" s="118"/>
      <c r="T13" s="120"/>
      <c r="U13" s="131"/>
      <c r="V13" s="139"/>
      <c r="W13" s="133"/>
      <c r="X13" s="133"/>
      <c r="Y13" s="140"/>
      <c r="Z13" s="129"/>
      <c r="AA13" s="129"/>
      <c r="AB13" s="129"/>
      <c r="AC13" s="135"/>
      <c r="AD13" s="141"/>
      <c r="AE13" s="129"/>
      <c r="AF13" s="129"/>
      <c r="AG13" s="135"/>
    </row>
    <row r="14" spans="2:33" ht="15" customHeight="1">
      <c r="B14" s="182"/>
      <c r="C14" s="179"/>
      <c r="D14" s="120"/>
      <c r="E14" s="131" t="s">
        <v>549</v>
      </c>
      <c r="F14" s="142">
        <v>0.2436</v>
      </c>
      <c r="G14" s="133"/>
      <c r="H14" s="133"/>
      <c r="I14" s="143" t="s">
        <v>550</v>
      </c>
      <c r="J14" s="144"/>
      <c r="K14" s="144"/>
      <c r="L14" s="144"/>
      <c r="M14" s="145"/>
      <c r="N14" s="132">
        <v>48.72</v>
      </c>
      <c r="O14" s="133"/>
      <c r="P14" s="133"/>
      <c r="Q14" s="146"/>
      <c r="R14" s="165"/>
      <c r="S14" s="118"/>
      <c r="T14" s="120"/>
      <c r="U14" s="131"/>
      <c r="V14" s="142"/>
      <c r="W14" s="133"/>
      <c r="X14" s="133"/>
      <c r="Y14" s="143"/>
      <c r="Z14" s="144"/>
      <c r="AA14" s="144"/>
      <c r="AB14" s="144"/>
      <c r="AC14" s="145"/>
      <c r="AD14" s="132"/>
      <c r="AE14" s="133"/>
      <c r="AF14" s="133"/>
      <c r="AG14" s="146"/>
    </row>
    <row r="15" spans="2:20" ht="15" customHeight="1">
      <c r="B15" s="182"/>
      <c r="C15" s="179"/>
      <c r="D15" s="120"/>
      <c r="E15" s="121"/>
      <c r="F15" s="121"/>
      <c r="G15" s="121"/>
      <c r="H15" s="121"/>
      <c r="I15" s="121"/>
      <c r="J15" s="121"/>
      <c r="K15" s="121"/>
      <c r="L15" s="121"/>
      <c r="M15" s="121"/>
      <c r="N15" s="121"/>
      <c r="O15" s="121"/>
      <c r="P15" s="121"/>
      <c r="Q15" s="121"/>
      <c r="R15" s="165"/>
      <c r="S15" s="118"/>
      <c r="T15" s="120"/>
    </row>
    <row r="16" spans="2:33" ht="15" customHeight="1">
      <c r="B16" s="182"/>
      <c r="C16" s="179" t="s">
        <v>551</v>
      </c>
      <c r="D16" s="120"/>
      <c r="E16" s="162" t="s">
        <v>552</v>
      </c>
      <c r="F16" s="163"/>
      <c r="G16" s="163"/>
      <c r="H16" s="163"/>
      <c r="I16" s="173"/>
      <c r="J16" s="173" t="s">
        <v>553</v>
      </c>
      <c r="K16" s="173"/>
      <c r="L16" s="127"/>
      <c r="M16" s="127"/>
      <c r="N16" s="127"/>
      <c r="O16" s="127"/>
      <c r="P16" s="127"/>
      <c r="Q16" s="127"/>
      <c r="R16" s="165"/>
      <c r="S16" s="118"/>
      <c r="T16" s="120"/>
      <c r="U16" s="147"/>
      <c r="V16" s="127"/>
      <c r="W16" s="127"/>
      <c r="X16" s="127"/>
      <c r="AB16" s="127"/>
      <c r="AC16" s="127"/>
      <c r="AD16" s="127"/>
      <c r="AE16" s="127"/>
      <c r="AF16" s="127"/>
      <c r="AG16" s="127"/>
    </row>
    <row r="17" spans="2:33" ht="15" customHeight="1" thickBot="1">
      <c r="B17" s="182"/>
      <c r="C17" s="180"/>
      <c r="D17" s="149"/>
      <c r="E17" s="150"/>
      <c r="F17" s="150"/>
      <c r="G17" s="150"/>
      <c r="H17" s="150"/>
      <c r="I17" s="150"/>
      <c r="J17" s="150"/>
      <c r="K17" s="150"/>
      <c r="L17" s="150"/>
      <c r="M17" s="150"/>
      <c r="N17" s="150"/>
      <c r="O17" s="150"/>
      <c r="P17" s="150"/>
      <c r="Q17" s="150"/>
      <c r="R17" s="165"/>
      <c r="S17" s="148"/>
      <c r="T17" s="149"/>
      <c r="U17" s="150"/>
      <c r="V17" s="150"/>
      <c r="W17" s="150"/>
      <c r="X17" s="150"/>
      <c r="Y17" s="150"/>
      <c r="Z17" s="150"/>
      <c r="AA17" s="150"/>
      <c r="AB17" s="150"/>
      <c r="AC17" s="150"/>
      <c r="AD17" s="150"/>
      <c r="AE17" s="150"/>
      <c r="AF17" s="150"/>
      <c r="AG17" s="150"/>
    </row>
    <row r="18" spans="2:20" ht="15" customHeight="1">
      <c r="B18" s="182"/>
      <c r="C18" s="179"/>
      <c r="D18" s="120"/>
      <c r="E18" s="121"/>
      <c r="F18" s="121"/>
      <c r="G18" s="121"/>
      <c r="H18" s="121"/>
      <c r="I18" s="121"/>
      <c r="J18" s="121"/>
      <c r="K18" s="121"/>
      <c r="L18" s="121"/>
      <c r="M18" s="121"/>
      <c r="N18" s="121"/>
      <c r="O18" s="121"/>
      <c r="P18" s="121"/>
      <c r="Q18" s="121"/>
      <c r="R18" s="165"/>
      <c r="S18" s="118"/>
      <c r="T18" s="120"/>
    </row>
    <row r="19" spans="2:33" ht="15" customHeight="1">
      <c r="B19" s="182"/>
      <c r="C19" s="179" t="s">
        <v>554</v>
      </c>
      <c r="D19" s="120"/>
      <c r="E19" s="174" t="s">
        <v>536</v>
      </c>
      <c r="F19" s="121"/>
      <c r="G19" s="151">
        <f aca="true" t="shared" si="0" ref="G19:Q19">G3</f>
        <v>1</v>
      </c>
      <c r="H19" s="151">
        <f t="shared" si="0"/>
        <v>2</v>
      </c>
      <c r="I19" s="151">
        <f t="shared" si="0"/>
        <v>3</v>
      </c>
      <c r="J19" s="151">
        <f t="shared" si="0"/>
        <v>4</v>
      </c>
      <c r="K19" s="151">
        <f t="shared" si="0"/>
        <v>5</v>
      </c>
      <c r="L19" s="151">
        <f t="shared" si="0"/>
        <v>6</v>
      </c>
      <c r="M19" s="151">
        <f t="shared" si="0"/>
        <v>7</v>
      </c>
      <c r="N19" s="151">
        <f t="shared" si="0"/>
        <v>8</v>
      </c>
      <c r="O19" s="151">
        <f t="shared" si="0"/>
        <v>9</v>
      </c>
      <c r="P19" s="151">
        <f t="shared" si="0"/>
        <v>10</v>
      </c>
      <c r="Q19" s="151">
        <f t="shared" si="0"/>
        <v>11</v>
      </c>
      <c r="R19" s="165"/>
      <c r="S19" s="118"/>
      <c r="T19" s="120"/>
      <c r="U19" s="122"/>
      <c r="W19" s="151"/>
      <c r="X19" s="151"/>
      <c r="Y19" s="151"/>
      <c r="Z19" s="151"/>
      <c r="AA19" s="151"/>
      <c r="AB19" s="151"/>
      <c r="AC19" s="151"/>
      <c r="AD19" s="151"/>
      <c r="AE19" s="151"/>
      <c r="AF19" s="151"/>
      <c r="AG19" s="151"/>
    </row>
    <row r="20" spans="2:33" ht="15" customHeight="1">
      <c r="B20" s="182"/>
      <c r="C20" s="179"/>
      <c r="D20" s="120"/>
      <c r="E20" s="174" t="s">
        <v>537</v>
      </c>
      <c r="F20" s="121"/>
      <c r="G20" s="151">
        <f>G4</f>
        <v>1</v>
      </c>
      <c r="H20" s="151">
        <f>H4</f>
        <v>2</v>
      </c>
      <c r="I20" s="151">
        <f>I4</f>
        <v>3</v>
      </c>
      <c r="J20" s="151">
        <f>J4</f>
        <v>4</v>
      </c>
      <c r="K20" s="175"/>
      <c r="L20" s="175"/>
      <c r="M20" s="175"/>
      <c r="N20" s="175"/>
      <c r="O20" s="175"/>
      <c r="P20" s="175"/>
      <c r="Q20" s="175"/>
      <c r="R20" s="165"/>
      <c r="S20" s="118"/>
      <c r="T20" s="120"/>
      <c r="U20" s="122"/>
      <c r="W20" s="151"/>
      <c r="X20" s="151"/>
      <c r="Y20" s="151"/>
      <c r="Z20" s="151"/>
      <c r="AA20" s="152"/>
      <c r="AB20" s="152"/>
      <c r="AC20" s="152"/>
      <c r="AD20" s="152"/>
      <c r="AE20" s="152"/>
      <c r="AF20" s="152"/>
      <c r="AG20" s="152"/>
    </row>
    <row r="21" spans="2:21" ht="15" customHeight="1">
      <c r="B21" s="182"/>
      <c r="C21" s="179"/>
      <c r="D21" s="120"/>
      <c r="E21" s="171"/>
      <c r="F21" s="121"/>
      <c r="G21" s="121"/>
      <c r="H21" s="121"/>
      <c r="I21" s="121"/>
      <c r="J21" s="121"/>
      <c r="K21" s="121"/>
      <c r="L21" s="121"/>
      <c r="M21" s="121"/>
      <c r="N21" s="121"/>
      <c r="O21" s="121"/>
      <c r="P21" s="121"/>
      <c r="Q21" s="121"/>
      <c r="R21" s="165"/>
      <c r="S21" s="118"/>
      <c r="T21" s="120"/>
      <c r="U21" s="125"/>
    </row>
    <row r="22" spans="2:33" ht="25.5" customHeight="1">
      <c r="B22" s="182"/>
      <c r="C22" s="179"/>
      <c r="D22" s="120"/>
      <c r="E22" s="413" t="s">
        <v>538</v>
      </c>
      <c r="F22" s="413"/>
      <c r="G22" s="413"/>
      <c r="H22" s="413"/>
      <c r="I22" s="413"/>
      <c r="J22" s="413"/>
      <c r="K22" s="413"/>
      <c r="L22" s="413"/>
      <c r="M22" s="413"/>
      <c r="N22" s="413"/>
      <c r="O22" s="413"/>
      <c r="P22" s="413"/>
      <c r="Q22" s="413"/>
      <c r="R22" s="165"/>
      <c r="S22" s="118"/>
      <c r="T22" s="120"/>
      <c r="U22" s="414"/>
      <c r="V22" s="414"/>
      <c r="W22" s="414"/>
      <c r="X22" s="414"/>
      <c r="Y22" s="414"/>
      <c r="Z22" s="414"/>
      <c r="AA22" s="414"/>
      <c r="AB22" s="414"/>
      <c r="AC22" s="414"/>
      <c r="AD22" s="414"/>
      <c r="AE22" s="414"/>
      <c r="AF22" s="414"/>
      <c r="AG22" s="414"/>
    </row>
    <row r="23" spans="2:33" ht="15" customHeight="1">
      <c r="B23" s="182"/>
      <c r="C23" s="179"/>
      <c r="D23" s="120"/>
      <c r="E23" s="172" t="s">
        <v>539</v>
      </c>
      <c r="F23" s="153" t="str">
        <f>F7</f>
        <v>Іванов Петр Сидорович</v>
      </c>
      <c r="G23" s="127"/>
      <c r="H23" s="127"/>
      <c r="I23" s="127"/>
      <c r="J23" s="127"/>
      <c r="K23" s="127"/>
      <c r="L23" s="127"/>
      <c r="M23" s="127"/>
      <c r="N23" s="127"/>
      <c r="O23" s="127"/>
      <c r="P23" s="127"/>
      <c r="Q23" s="127"/>
      <c r="R23" s="165"/>
      <c r="S23" s="118"/>
      <c r="T23" s="120"/>
      <c r="U23" s="125"/>
      <c r="V23" s="153"/>
      <c r="W23" s="127"/>
      <c r="X23" s="127"/>
      <c r="Y23" s="127"/>
      <c r="Z23" s="127"/>
      <c r="AA23" s="127"/>
      <c r="AB23" s="127"/>
      <c r="AC23" s="127"/>
      <c r="AD23" s="127"/>
      <c r="AE23" s="127"/>
      <c r="AF23" s="127"/>
      <c r="AG23" s="127"/>
    </row>
    <row r="24" spans="2:33" ht="15" customHeight="1">
      <c r="B24" s="182"/>
      <c r="C24" s="179"/>
      <c r="D24" s="120"/>
      <c r="E24" s="172" t="s">
        <v>541</v>
      </c>
      <c r="F24" s="153" t="str">
        <f>F8</f>
        <v>01601, м.Київ, вул.Грушевського, 7, ком.55</v>
      </c>
      <c r="G24" s="129"/>
      <c r="H24" s="129"/>
      <c r="I24" s="129"/>
      <c r="J24" s="129"/>
      <c r="K24" s="129"/>
      <c r="L24" s="129"/>
      <c r="M24" s="129"/>
      <c r="N24" s="129"/>
      <c r="O24" s="129"/>
      <c r="P24" s="129"/>
      <c r="Q24" s="129"/>
      <c r="R24" s="165"/>
      <c r="S24" s="118"/>
      <c r="T24" s="120"/>
      <c r="U24" s="125"/>
      <c r="V24" s="153"/>
      <c r="W24" s="129"/>
      <c r="X24" s="129"/>
      <c r="Y24" s="129"/>
      <c r="Z24" s="129"/>
      <c r="AA24" s="129"/>
      <c r="AB24" s="129"/>
      <c r="AC24" s="129"/>
      <c r="AD24" s="129"/>
      <c r="AE24" s="129"/>
      <c r="AF24" s="129"/>
      <c r="AG24" s="129"/>
    </row>
    <row r="25" spans="2:33" ht="15" customHeight="1">
      <c r="B25" s="182"/>
      <c r="C25" s="179"/>
      <c r="D25" s="120"/>
      <c r="E25" s="172" t="s">
        <v>543</v>
      </c>
      <c r="F25" s="127">
        <f>F9</f>
        <v>0</v>
      </c>
      <c r="G25" s="129"/>
      <c r="H25" s="129"/>
      <c r="I25" s="129"/>
      <c r="J25" s="129"/>
      <c r="K25" s="129"/>
      <c r="L25" s="129"/>
      <c r="M25" s="129"/>
      <c r="N25" s="129"/>
      <c r="O25" s="129"/>
      <c r="P25" s="129"/>
      <c r="Q25" s="129"/>
      <c r="R25" s="165"/>
      <c r="S25" s="118"/>
      <c r="T25" s="120"/>
      <c r="U25" s="125"/>
      <c r="V25" s="127"/>
      <c r="W25" s="129"/>
      <c r="X25" s="129"/>
      <c r="Y25" s="129"/>
      <c r="Z25" s="129"/>
      <c r="AA25" s="129"/>
      <c r="AB25" s="129"/>
      <c r="AC25" s="129"/>
      <c r="AD25" s="129"/>
      <c r="AE25" s="129"/>
      <c r="AF25" s="129"/>
      <c r="AG25" s="129"/>
    </row>
    <row r="26" spans="2:21" ht="15" customHeight="1">
      <c r="B26" s="182"/>
      <c r="C26" s="179"/>
      <c r="D26" s="120"/>
      <c r="E26" s="171"/>
      <c r="F26" s="121"/>
      <c r="G26" s="121"/>
      <c r="H26" s="121"/>
      <c r="I26" s="121"/>
      <c r="J26" s="121"/>
      <c r="K26" s="121"/>
      <c r="L26" s="121"/>
      <c r="M26" s="121"/>
      <c r="N26" s="121"/>
      <c r="O26" s="121"/>
      <c r="P26" s="121"/>
      <c r="Q26" s="121"/>
      <c r="R26" s="165"/>
      <c r="S26" s="118"/>
      <c r="T26" s="120"/>
      <c r="U26" s="125"/>
    </row>
    <row r="27" spans="2:33" ht="15" customHeight="1">
      <c r="B27" s="182"/>
      <c r="C27" s="179"/>
      <c r="D27" s="120"/>
      <c r="E27" s="131" t="s">
        <v>544</v>
      </c>
      <c r="F27" s="154">
        <f>F11</f>
        <v>6500</v>
      </c>
      <c r="G27" s="155"/>
      <c r="H27" s="155"/>
      <c r="I27" s="164" t="s">
        <v>545</v>
      </c>
      <c r="J27" s="129"/>
      <c r="K27" s="129"/>
      <c r="L27" s="129"/>
      <c r="M27" s="135"/>
      <c r="N27" s="156">
        <f>N11</f>
        <v>48.72</v>
      </c>
      <c r="O27" s="157"/>
      <c r="P27" s="157"/>
      <c r="Q27" s="158"/>
      <c r="R27" s="165"/>
      <c r="S27" s="118"/>
      <c r="T27" s="120"/>
      <c r="U27" s="131"/>
      <c r="V27" s="154"/>
      <c r="W27" s="155"/>
      <c r="X27" s="155"/>
      <c r="Y27" s="134"/>
      <c r="Z27" s="129"/>
      <c r="AA27" s="129"/>
      <c r="AB27" s="129"/>
      <c r="AC27" s="135"/>
      <c r="AD27" s="156"/>
      <c r="AE27" s="157"/>
      <c r="AF27" s="157"/>
      <c r="AG27" s="158"/>
    </row>
    <row r="28" spans="2:33" ht="15" customHeight="1">
      <c r="B28" s="182"/>
      <c r="C28" s="179"/>
      <c r="D28" s="120"/>
      <c r="E28" s="131" t="s">
        <v>546</v>
      </c>
      <c r="F28" s="154">
        <f>F12</f>
        <v>6300</v>
      </c>
      <c r="G28" s="155"/>
      <c r="H28" s="155"/>
      <c r="I28" s="164" t="s">
        <v>547</v>
      </c>
      <c r="J28" s="129"/>
      <c r="K28" s="129"/>
      <c r="L28" s="129"/>
      <c r="M28" s="135"/>
      <c r="N28" s="156">
        <f>N12</f>
        <v>48.72</v>
      </c>
      <c r="O28" s="157"/>
      <c r="P28" s="157"/>
      <c r="Q28" s="158"/>
      <c r="R28" s="165"/>
      <c r="S28" s="118"/>
      <c r="T28" s="120"/>
      <c r="U28" s="131"/>
      <c r="V28" s="154"/>
      <c r="W28" s="155"/>
      <c r="X28" s="155"/>
      <c r="Y28" s="134"/>
      <c r="Z28" s="129"/>
      <c r="AA28" s="129"/>
      <c r="AB28" s="129"/>
      <c r="AC28" s="135"/>
      <c r="AD28" s="156"/>
      <c r="AE28" s="157"/>
      <c r="AF28" s="157"/>
      <c r="AG28" s="158"/>
    </row>
    <row r="29" spans="2:33" ht="15" customHeight="1">
      <c r="B29" s="182"/>
      <c r="C29" s="179"/>
      <c r="D29" s="120"/>
      <c r="E29" s="131" t="s">
        <v>548</v>
      </c>
      <c r="F29" s="154">
        <f>F13</f>
        <v>200</v>
      </c>
      <c r="G29" s="155"/>
      <c r="H29" s="155"/>
      <c r="I29" s="140"/>
      <c r="J29" s="129"/>
      <c r="K29" s="129"/>
      <c r="L29" s="129"/>
      <c r="M29" s="135"/>
      <c r="N29" s="159">
        <f>N13</f>
        <v>0</v>
      </c>
      <c r="O29" s="160"/>
      <c r="P29" s="160"/>
      <c r="Q29" s="161"/>
      <c r="R29" s="165"/>
      <c r="S29" s="118"/>
      <c r="T29" s="120"/>
      <c r="U29" s="131"/>
      <c r="V29" s="154"/>
      <c r="W29" s="155"/>
      <c r="X29" s="155"/>
      <c r="Y29" s="140"/>
      <c r="Z29" s="129"/>
      <c r="AA29" s="129"/>
      <c r="AB29" s="129"/>
      <c r="AC29" s="135"/>
      <c r="AD29" s="159"/>
      <c r="AE29" s="160"/>
      <c r="AF29" s="160"/>
      <c r="AG29" s="161"/>
    </row>
    <row r="30" spans="2:33" ht="15" customHeight="1">
      <c r="B30" s="182"/>
      <c r="C30" s="179"/>
      <c r="D30" s="120"/>
      <c r="E30" s="131" t="s">
        <v>549</v>
      </c>
      <c r="F30" s="154">
        <f>F14</f>
        <v>0.2436</v>
      </c>
      <c r="G30" s="155"/>
      <c r="H30" s="155"/>
      <c r="I30" s="143" t="s">
        <v>550</v>
      </c>
      <c r="J30" s="129"/>
      <c r="K30" s="129"/>
      <c r="L30" s="129"/>
      <c r="M30" s="135"/>
      <c r="N30" s="156">
        <f>N14</f>
        <v>48.72</v>
      </c>
      <c r="O30" s="157"/>
      <c r="P30" s="157"/>
      <c r="Q30" s="158"/>
      <c r="R30" s="165"/>
      <c r="S30" s="118"/>
      <c r="T30" s="120"/>
      <c r="U30" s="131"/>
      <c r="V30" s="154"/>
      <c r="W30" s="155"/>
      <c r="X30" s="155"/>
      <c r="Y30" s="143"/>
      <c r="Z30" s="129"/>
      <c r="AA30" s="129"/>
      <c r="AB30" s="129"/>
      <c r="AC30" s="135"/>
      <c r="AD30" s="156"/>
      <c r="AE30" s="157"/>
      <c r="AF30" s="157"/>
      <c r="AG30" s="158"/>
    </row>
    <row r="31" spans="2:20" ht="15" customHeight="1">
      <c r="B31" s="182"/>
      <c r="C31" s="179"/>
      <c r="D31" s="120"/>
      <c r="E31" s="121"/>
      <c r="F31" s="121"/>
      <c r="G31" s="121"/>
      <c r="H31" s="121"/>
      <c r="I31" s="121"/>
      <c r="J31" s="121"/>
      <c r="K31" s="121"/>
      <c r="L31" s="121"/>
      <c r="M31" s="121"/>
      <c r="N31" s="121"/>
      <c r="O31" s="121"/>
      <c r="P31" s="121"/>
      <c r="Q31" s="121"/>
      <c r="R31" s="165"/>
      <c r="S31" s="118"/>
      <c r="T31" s="120"/>
    </row>
    <row r="32" spans="2:33" ht="15" customHeight="1">
      <c r="B32" s="182"/>
      <c r="C32" s="179" t="s">
        <v>551</v>
      </c>
      <c r="D32" s="120"/>
      <c r="E32" s="147" t="s">
        <v>552</v>
      </c>
      <c r="F32" s="127"/>
      <c r="G32" s="127"/>
      <c r="H32" s="127"/>
      <c r="I32" s="121"/>
      <c r="J32" s="121" t="s">
        <v>553</v>
      </c>
      <c r="K32" s="121"/>
      <c r="L32" s="127"/>
      <c r="M32" s="127"/>
      <c r="N32" s="127"/>
      <c r="O32" s="127"/>
      <c r="P32" s="127"/>
      <c r="Q32" s="127"/>
      <c r="R32" s="165"/>
      <c r="S32" s="118"/>
      <c r="T32" s="120"/>
      <c r="U32" s="147"/>
      <c r="V32" s="127"/>
      <c r="W32" s="127"/>
      <c r="X32" s="127"/>
      <c r="AB32" s="127"/>
      <c r="AC32" s="127"/>
      <c r="AD32" s="127"/>
      <c r="AE32" s="127"/>
      <c r="AF32" s="127"/>
      <c r="AG32" s="127"/>
    </row>
    <row r="33" spans="2:20" ht="15" customHeight="1">
      <c r="B33" s="182"/>
      <c r="C33" s="181"/>
      <c r="D33" s="176"/>
      <c r="E33" s="127"/>
      <c r="F33" s="127"/>
      <c r="G33" s="127"/>
      <c r="H33" s="127"/>
      <c r="I33" s="127"/>
      <c r="J33" s="127"/>
      <c r="K33" s="127"/>
      <c r="L33" s="127"/>
      <c r="M33" s="127"/>
      <c r="N33" s="127"/>
      <c r="O33" s="127"/>
      <c r="P33" s="127"/>
      <c r="Q33" s="127"/>
      <c r="R33" s="177"/>
      <c r="S33" s="118"/>
      <c r="T33" s="120"/>
    </row>
  </sheetData>
  <mergeCells count="4">
    <mergeCell ref="E6:Q6"/>
    <mergeCell ref="E22:Q22"/>
    <mergeCell ref="U6:AG6"/>
    <mergeCell ref="U22:AG22"/>
  </mergeCells>
  <printOptions verticalCentered="1"/>
  <pageMargins left="0" right="0" top="0" bottom="0.3937007874015748" header="0" footer="0.1968503937007874"/>
  <pageSetup blackAndWhite="1" horizontalDpi="600" verticalDpi="600" orientation="landscape" paperSize="9" scale="78" r:id="rId1"/>
</worksheet>
</file>

<file path=xl/worksheets/sheet10.xml><?xml version="1.0" encoding="utf-8"?>
<worksheet xmlns="http://schemas.openxmlformats.org/spreadsheetml/2006/main" xmlns:r="http://schemas.openxmlformats.org/officeDocument/2006/relationships">
  <dimension ref="A1:G27"/>
  <sheetViews>
    <sheetView view="pageBreakPreview" zoomScaleSheetLayoutView="100" workbookViewId="0" topLeftCell="A1">
      <selection activeCell="E19" sqref="E19"/>
    </sheetView>
  </sheetViews>
  <sheetFormatPr defaultColWidth="9.140625" defaultRowHeight="12.75"/>
  <cols>
    <col min="1" max="1" width="2.00390625" style="4" bestFit="1" customWidth="1"/>
    <col min="2" max="2" width="3.8515625" style="4" bestFit="1" customWidth="1"/>
    <col min="3" max="3" width="8.8515625" style="4" bestFit="1" customWidth="1"/>
    <col min="4" max="4" width="10.140625" style="4" bestFit="1" customWidth="1"/>
    <col min="5" max="5" width="67.28125" style="265" customWidth="1"/>
    <col min="6" max="6" width="15.7109375" style="4" customWidth="1"/>
    <col min="7" max="7" width="32.00390625" style="4" customWidth="1"/>
    <col min="8" max="16384" width="9.140625" style="4" customWidth="1"/>
  </cols>
  <sheetData>
    <row r="1" ht="12.75">
      <c r="A1" s="4">
        <v>1</v>
      </c>
    </row>
    <row r="5" spans="2:7" s="266" customFormat="1" ht="12.75">
      <c r="B5" s="589" t="s">
        <v>383</v>
      </c>
      <c r="C5" s="268" t="s">
        <v>1072</v>
      </c>
      <c r="D5" s="268"/>
      <c r="E5" s="268"/>
      <c r="F5" s="589" t="s">
        <v>1073</v>
      </c>
      <c r="G5" s="589" t="s">
        <v>1074</v>
      </c>
    </row>
    <row r="6" spans="2:7" ht="12.75">
      <c r="B6" s="589"/>
      <c r="C6" s="269" t="s">
        <v>1075</v>
      </c>
      <c r="D6" s="269" t="s">
        <v>1076</v>
      </c>
      <c r="E6" s="267" t="s">
        <v>1080</v>
      </c>
      <c r="F6" s="589"/>
      <c r="G6" s="589"/>
    </row>
    <row r="7" spans="2:7" ht="25.5">
      <c r="B7" s="12">
        <v>1</v>
      </c>
      <c r="C7" s="86" t="s">
        <v>1077</v>
      </c>
      <c r="D7" s="270">
        <v>40645</v>
      </c>
      <c r="E7" s="271" t="s">
        <v>1082</v>
      </c>
      <c r="F7" s="272" t="s">
        <v>1083</v>
      </c>
      <c r="G7" s="12"/>
    </row>
    <row r="8" spans="2:7" ht="51">
      <c r="B8" s="12">
        <v>2</v>
      </c>
      <c r="C8" s="86" t="s">
        <v>1078</v>
      </c>
      <c r="D8" s="270">
        <v>40620</v>
      </c>
      <c r="E8" s="271" t="s">
        <v>1081</v>
      </c>
      <c r="F8" s="12" t="s">
        <v>1079</v>
      </c>
      <c r="G8" s="12"/>
    </row>
    <row r="9" spans="2:7" ht="25.5">
      <c r="B9" s="12">
        <v>3</v>
      </c>
      <c r="C9" s="86" t="s">
        <v>1084</v>
      </c>
      <c r="D9" s="270">
        <v>40415</v>
      </c>
      <c r="E9" s="272" t="s">
        <v>1085</v>
      </c>
      <c r="F9" s="12" t="s">
        <v>1086</v>
      </c>
      <c r="G9" s="12"/>
    </row>
    <row r="10" spans="2:7" ht="38.25">
      <c r="B10" s="12">
        <v>4</v>
      </c>
      <c r="C10" s="86" t="s">
        <v>514</v>
      </c>
      <c r="D10" s="270">
        <v>40619</v>
      </c>
      <c r="E10" s="272" t="s">
        <v>515</v>
      </c>
      <c r="F10" s="12" t="s">
        <v>516</v>
      </c>
      <c r="G10" s="272" t="s">
        <v>517</v>
      </c>
    </row>
    <row r="11" spans="2:7" ht="25.5">
      <c r="B11" s="12">
        <v>5</v>
      </c>
      <c r="C11" s="86">
        <v>121</v>
      </c>
      <c r="D11" s="270">
        <v>40604</v>
      </c>
      <c r="E11" s="272" t="s">
        <v>518</v>
      </c>
      <c r="F11" s="12" t="s">
        <v>1079</v>
      </c>
      <c r="G11" s="12"/>
    </row>
    <row r="12" spans="2:7" ht="38.25">
      <c r="B12" s="12">
        <v>6</v>
      </c>
      <c r="C12" s="86" t="s">
        <v>519</v>
      </c>
      <c r="D12" s="270">
        <v>40084</v>
      </c>
      <c r="E12" s="272" t="s">
        <v>520</v>
      </c>
      <c r="F12" s="265" t="s">
        <v>522</v>
      </c>
      <c r="G12" s="12"/>
    </row>
    <row r="13" spans="2:7" ht="12.75">
      <c r="B13" s="12">
        <v>7</v>
      </c>
      <c r="C13" s="86" t="s">
        <v>523</v>
      </c>
      <c r="D13" s="270">
        <v>40298</v>
      </c>
      <c r="E13" s="272" t="s">
        <v>524</v>
      </c>
      <c r="F13" s="272" t="s">
        <v>521</v>
      </c>
      <c r="G13" s="12"/>
    </row>
    <row r="14" spans="2:7" ht="12.75">
      <c r="B14" s="12"/>
      <c r="C14" s="86"/>
      <c r="D14" s="12"/>
      <c r="E14" s="272"/>
      <c r="F14" s="12"/>
      <c r="G14" s="12"/>
    </row>
    <row r="15" spans="2:7" ht="12.75">
      <c r="B15" s="12"/>
      <c r="C15" s="86"/>
      <c r="D15" s="12"/>
      <c r="E15" s="272"/>
      <c r="F15" s="12"/>
      <c r="G15" s="12"/>
    </row>
    <row r="16" spans="3:7" ht="12.75">
      <c r="C16" s="273"/>
      <c r="G16" s="12"/>
    </row>
    <row r="17" spans="2:7" ht="12.75">
      <c r="B17" s="12"/>
      <c r="C17" s="86"/>
      <c r="D17" s="12"/>
      <c r="E17" s="272"/>
      <c r="F17" s="12"/>
      <c r="G17" s="12"/>
    </row>
    <row r="18" spans="2:7" ht="12.75">
      <c r="B18" s="12"/>
      <c r="C18" s="86"/>
      <c r="D18" s="12"/>
      <c r="E18" s="272"/>
      <c r="G18" s="12"/>
    </row>
    <row r="19" spans="2:7" ht="12.75">
      <c r="B19" s="12"/>
      <c r="C19" s="86"/>
      <c r="D19" s="12"/>
      <c r="E19" s="272"/>
      <c r="F19" s="12"/>
      <c r="G19" s="12"/>
    </row>
    <row r="20" spans="2:7" ht="12.75">
      <c r="B20" s="12"/>
      <c r="C20" s="86"/>
      <c r="D20" s="12"/>
      <c r="E20" s="272"/>
      <c r="F20" s="12"/>
      <c r="G20" s="12"/>
    </row>
    <row r="21" spans="2:7" ht="12.75">
      <c r="B21" s="12"/>
      <c r="C21" s="86"/>
      <c r="D21" s="12"/>
      <c r="E21" s="272"/>
      <c r="F21" s="12"/>
      <c r="G21" s="12"/>
    </row>
    <row r="22" spans="2:7" ht="12.75">
      <c r="B22" s="12"/>
      <c r="C22" s="86"/>
      <c r="D22" s="12"/>
      <c r="E22" s="272"/>
      <c r="F22" s="12"/>
      <c r="G22" s="12"/>
    </row>
    <row r="23" spans="2:7" ht="12.75">
      <c r="B23" s="12"/>
      <c r="C23" s="86"/>
      <c r="D23" s="12"/>
      <c r="E23" s="272"/>
      <c r="F23" s="12"/>
      <c r="G23" s="12"/>
    </row>
    <row r="24" spans="2:7" ht="12.75">
      <c r="B24" s="12"/>
      <c r="C24" s="86"/>
      <c r="D24" s="12"/>
      <c r="E24" s="272"/>
      <c r="F24" s="12"/>
      <c r="G24" s="12"/>
    </row>
    <row r="25" spans="2:7" ht="12.75">
      <c r="B25" s="12"/>
      <c r="C25" s="86"/>
      <c r="D25" s="12"/>
      <c r="E25" s="272"/>
      <c r="F25" s="12"/>
      <c r="G25" s="12"/>
    </row>
    <row r="26" spans="2:7" ht="12.75">
      <c r="B26" s="12"/>
      <c r="C26" s="86"/>
      <c r="D26" s="12"/>
      <c r="E26" s="272"/>
      <c r="F26" s="12"/>
      <c r="G26" s="12"/>
    </row>
    <row r="27" spans="2:7" ht="12.75">
      <c r="B27" s="12"/>
      <c r="C27" s="86"/>
      <c r="D27" s="12"/>
      <c r="E27" s="272"/>
      <c r="G27" s="12"/>
    </row>
  </sheetData>
  <mergeCells count="3">
    <mergeCell ref="B5:B6"/>
    <mergeCell ref="F5:F6"/>
    <mergeCell ref="G5:G6"/>
  </mergeCells>
  <printOptions horizontalCentered="1"/>
  <pageMargins left="0" right="0" top="0.3937007874015748" bottom="0.3937007874015748" header="0" footer="0.1968503937007874"/>
  <pageSetup blackAndWhite="1" horizontalDpi="600" verticalDpi="600" orientation="landscape" paperSize="9" r:id="rId1"/>
  <headerFooter alignWithMargins="0">
    <oddFooter>&amp;L&amp;Z&amp;F&amp;C&amp;D &amp;T&amp;R&amp;A</oddFooter>
  </headerFooter>
</worksheet>
</file>

<file path=xl/worksheets/sheet11.xml><?xml version="1.0" encoding="utf-8"?>
<worksheet xmlns="http://schemas.openxmlformats.org/spreadsheetml/2006/main" xmlns:r="http://schemas.openxmlformats.org/officeDocument/2006/relationships">
  <dimension ref="A1:I28"/>
  <sheetViews>
    <sheetView view="pageBreakPreview" zoomScale="84" zoomScaleNormal="80" zoomScaleSheetLayoutView="84" workbookViewId="0" topLeftCell="A1">
      <pane xSplit="1" ySplit="4" topLeftCell="D5" activePane="bottomRight" state="frozen"/>
      <selection pane="topLeft" activeCell="A1" sqref="A1"/>
      <selection pane="topRight" activeCell="B1" sqref="B1"/>
      <selection pane="bottomLeft" activeCell="A5" sqref="A5"/>
      <selection pane="bottomRight" activeCell="H26" sqref="H26"/>
    </sheetView>
  </sheetViews>
  <sheetFormatPr defaultColWidth="9.140625" defaultRowHeight="12.75"/>
  <cols>
    <col min="1" max="1" width="67.7109375" style="282" customWidth="1"/>
    <col min="2" max="2" width="13.28125" style="290" customWidth="1"/>
    <col min="3" max="3" width="16.00390625" style="290" customWidth="1"/>
    <col min="4" max="4" width="11.57421875" style="290" bestFit="1" customWidth="1"/>
    <col min="5" max="5" width="7.7109375" style="290" bestFit="1" customWidth="1"/>
    <col min="6" max="6" width="9.00390625" style="290" bestFit="1" customWidth="1"/>
    <col min="7" max="7" width="30.140625" style="283" bestFit="1" customWidth="1"/>
    <col min="8" max="8" width="25.57421875" style="283" bestFit="1" customWidth="1"/>
    <col min="9" max="9" width="29.7109375" style="283" bestFit="1" customWidth="1"/>
    <col min="10" max="17" width="9.140625" style="283" customWidth="1"/>
    <col min="18" max="16384" width="9.140625" style="290" customWidth="1"/>
  </cols>
  <sheetData>
    <row r="1" ht="17.25" thickBot="1">
      <c r="A1" s="290"/>
    </row>
    <row r="2" spans="1:9" s="287" customFormat="1" ht="84" customHeight="1">
      <c r="A2" s="292"/>
      <c r="B2" s="286" t="s">
        <v>1296</v>
      </c>
      <c r="C2" s="286" t="s">
        <v>1297</v>
      </c>
      <c r="D2" s="293" t="s">
        <v>382</v>
      </c>
      <c r="E2" s="293"/>
      <c r="F2" s="293"/>
      <c r="G2" s="286" t="s">
        <v>1304</v>
      </c>
      <c r="H2" s="286" t="s">
        <v>1305</v>
      </c>
      <c r="I2" s="291" t="s">
        <v>1306</v>
      </c>
    </row>
    <row r="3" spans="1:9" s="287" customFormat="1" ht="16.5" thickBot="1">
      <c r="A3" s="294"/>
      <c r="B3" s="295"/>
      <c r="C3" s="288" t="s">
        <v>1307</v>
      </c>
      <c r="D3" s="288">
        <v>1110</v>
      </c>
      <c r="E3" s="288">
        <v>1132</v>
      </c>
      <c r="F3" s="288">
        <v>1160</v>
      </c>
      <c r="G3" s="288"/>
      <c r="H3" s="288"/>
      <c r="I3" s="289"/>
    </row>
    <row r="4" spans="1:9" ht="33">
      <c r="A4" s="304" t="s">
        <v>1298</v>
      </c>
      <c r="B4" s="305"/>
      <c r="C4" s="305"/>
      <c r="D4" s="305"/>
      <c r="E4" s="305"/>
      <c r="F4" s="305"/>
      <c r="G4" s="306"/>
      <c r="H4" s="306"/>
      <c r="I4" s="307"/>
    </row>
    <row r="5" spans="1:9" ht="39" customHeight="1">
      <c r="A5" s="274" t="s">
        <v>503</v>
      </c>
      <c r="B5" s="296">
        <v>80.25</v>
      </c>
      <c r="C5" s="297">
        <v>1206.12</v>
      </c>
      <c r="D5" s="297">
        <v>789.2</v>
      </c>
      <c r="E5" s="297">
        <v>26</v>
      </c>
      <c r="F5" s="297">
        <v>111.33</v>
      </c>
      <c r="G5" s="277" t="s">
        <v>1308</v>
      </c>
      <c r="H5" s="277"/>
      <c r="I5" s="279">
        <v>2089</v>
      </c>
    </row>
    <row r="6" spans="1:9" ht="24.75" customHeight="1">
      <c r="A6" s="274" t="s">
        <v>589</v>
      </c>
      <c r="B6" s="308">
        <v>131.25</v>
      </c>
      <c r="C6" s="297">
        <v>4014</v>
      </c>
      <c r="D6" s="297">
        <v>2703.4</v>
      </c>
      <c r="E6" s="297">
        <v>116</v>
      </c>
      <c r="F6" s="297">
        <v>188.3</v>
      </c>
      <c r="G6" s="277" t="s">
        <v>1309</v>
      </c>
      <c r="H6" s="277"/>
      <c r="I6" s="279">
        <v>1977.9</v>
      </c>
    </row>
    <row r="7" spans="1:9" ht="26.25" customHeight="1">
      <c r="A7" s="274" t="s">
        <v>591</v>
      </c>
      <c r="B7" s="308">
        <v>173.5</v>
      </c>
      <c r="C7" s="297">
        <v>5327.9</v>
      </c>
      <c r="D7" s="297">
        <v>3583.7</v>
      </c>
      <c r="E7" s="297">
        <v>142.8</v>
      </c>
      <c r="F7" s="297">
        <v>272.8</v>
      </c>
      <c r="G7" s="277" t="s">
        <v>1308</v>
      </c>
      <c r="H7" s="277"/>
      <c r="I7" s="279">
        <v>1646.2</v>
      </c>
    </row>
    <row r="8" spans="1:9" ht="33.75">
      <c r="A8" s="274" t="s">
        <v>735</v>
      </c>
      <c r="B8" s="296">
        <v>52</v>
      </c>
      <c r="C8" s="297">
        <v>1685.8</v>
      </c>
      <c r="D8" s="297">
        <v>1129.5</v>
      </c>
      <c r="E8" s="297">
        <v>14.5</v>
      </c>
      <c r="F8" s="297">
        <v>60.2</v>
      </c>
      <c r="G8" s="277" t="s">
        <v>1308</v>
      </c>
      <c r="H8" s="277"/>
      <c r="I8" s="279">
        <v>4459.3</v>
      </c>
    </row>
    <row r="9" spans="1:9" ht="33.75">
      <c r="A9" s="274" t="s">
        <v>731</v>
      </c>
      <c r="B9" s="296">
        <v>16</v>
      </c>
      <c r="C9" s="297">
        <v>432.4</v>
      </c>
      <c r="D9" s="297">
        <v>300</v>
      </c>
      <c r="E9" s="297">
        <v>0</v>
      </c>
      <c r="F9" s="297">
        <v>11.8</v>
      </c>
      <c r="G9" s="277" t="s">
        <v>1308</v>
      </c>
      <c r="H9" s="277"/>
      <c r="I9" s="279">
        <v>1783.7</v>
      </c>
    </row>
    <row r="10" spans="1:9" ht="66.75">
      <c r="A10" s="274" t="s">
        <v>450</v>
      </c>
      <c r="B10" s="296">
        <v>30</v>
      </c>
      <c r="C10" s="297">
        <v>749.2</v>
      </c>
      <c r="D10" s="297">
        <v>532.1</v>
      </c>
      <c r="E10" s="297">
        <v>0</v>
      </c>
      <c r="F10" s="297">
        <v>0</v>
      </c>
      <c r="G10" s="277" t="s">
        <v>1308</v>
      </c>
      <c r="H10" s="277"/>
      <c r="I10" s="279">
        <v>724.5</v>
      </c>
    </row>
    <row r="11" spans="1:9" ht="16.5">
      <c r="A11" s="275" t="s">
        <v>1299</v>
      </c>
      <c r="B11" s="298">
        <f>SUM(B5:B10)</f>
        <v>483</v>
      </c>
      <c r="C11" s="299">
        <f>SUM(C5:C10)</f>
        <v>13415.42</v>
      </c>
      <c r="D11" s="299">
        <f>SUM(D5:D10)</f>
        <v>9037.9</v>
      </c>
      <c r="E11" s="299">
        <f>SUM(E5:E10)</f>
        <v>299.3</v>
      </c>
      <c r="F11" s="299">
        <f>SUM(F5:F10)</f>
        <v>644.4300000000001</v>
      </c>
      <c r="G11" s="277"/>
      <c r="H11" s="277"/>
      <c r="I11" s="279"/>
    </row>
    <row r="12" spans="1:9" ht="36.75" customHeight="1">
      <c r="A12" s="309" t="s">
        <v>1300</v>
      </c>
      <c r="B12" s="310"/>
      <c r="C12" s="310"/>
      <c r="D12" s="310"/>
      <c r="E12" s="310"/>
      <c r="F12" s="310"/>
      <c r="G12" s="311"/>
      <c r="H12" s="311"/>
      <c r="I12" s="312"/>
    </row>
    <row r="13" spans="1:9" ht="33">
      <c r="A13" s="274" t="s">
        <v>733</v>
      </c>
      <c r="B13" s="276">
        <v>16</v>
      </c>
      <c r="C13" s="277">
        <v>519.65</v>
      </c>
      <c r="D13" s="278">
        <v>360</v>
      </c>
      <c r="E13" s="278">
        <v>2</v>
      </c>
      <c r="F13" s="277">
        <v>8.65</v>
      </c>
      <c r="G13" s="277" t="s">
        <v>1308</v>
      </c>
      <c r="H13" s="277"/>
      <c r="I13" s="279">
        <v>14.7</v>
      </c>
    </row>
    <row r="14" spans="1:9" ht="49.5">
      <c r="A14" s="274" t="s">
        <v>501</v>
      </c>
      <c r="B14" s="276">
        <v>80</v>
      </c>
      <c r="C14" s="277">
        <v>2476.5</v>
      </c>
      <c r="D14" s="277">
        <v>1632.8</v>
      </c>
      <c r="E14" s="277">
        <v>0</v>
      </c>
      <c r="F14" s="277">
        <v>0</v>
      </c>
      <c r="G14" s="277" t="s">
        <v>1308</v>
      </c>
      <c r="H14" s="277"/>
      <c r="I14" s="279">
        <v>58.7</v>
      </c>
    </row>
    <row r="15" spans="1:9" ht="33">
      <c r="A15" s="274" t="s">
        <v>419</v>
      </c>
      <c r="B15" s="276">
        <v>30</v>
      </c>
      <c r="C15" s="277">
        <v>493.2</v>
      </c>
      <c r="D15" s="277">
        <v>362.1</v>
      </c>
      <c r="E15" s="277">
        <v>0</v>
      </c>
      <c r="F15" s="277">
        <v>0</v>
      </c>
      <c r="G15" s="300" t="s">
        <v>1310</v>
      </c>
      <c r="H15" s="277"/>
      <c r="I15" s="279">
        <v>418.3</v>
      </c>
    </row>
    <row r="16" spans="1:9" ht="33">
      <c r="A16" s="274" t="s">
        <v>725</v>
      </c>
      <c r="B16" s="276">
        <v>49</v>
      </c>
      <c r="C16" s="277">
        <v>1252.26</v>
      </c>
      <c r="D16" s="277">
        <v>906.7</v>
      </c>
      <c r="E16" s="277">
        <v>0</v>
      </c>
      <c r="F16" s="277">
        <v>13.5</v>
      </c>
      <c r="G16" s="277" t="s">
        <v>1308</v>
      </c>
      <c r="H16" s="277"/>
      <c r="I16" s="279">
        <v>275.9</v>
      </c>
    </row>
    <row r="17" spans="1:9" ht="16.5">
      <c r="A17" s="274"/>
      <c r="B17" s="276">
        <f>SUM(B13:B16)</f>
        <v>175</v>
      </c>
      <c r="C17" s="276">
        <f>SUM(C13:C16)</f>
        <v>4741.61</v>
      </c>
      <c r="D17" s="276">
        <f>SUM(D13:D16)</f>
        <v>3261.6000000000004</v>
      </c>
      <c r="E17" s="280">
        <f>SUM(E13:E16)</f>
        <v>2</v>
      </c>
      <c r="F17" s="276">
        <f>SUM(F13:F16)</f>
        <v>22.15</v>
      </c>
      <c r="G17" s="277"/>
      <c r="H17" s="277"/>
      <c r="I17" s="279"/>
    </row>
    <row r="18" spans="1:9" ht="49.5">
      <c r="A18" s="309" t="s">
        <v>1301</v>
      </c>
      <c r="B18" s="310"/>
      <c r="C18" s="310"/>
      <c r="D18" s="310"/>
      <c r="E18" s="310"/>
      <c r="F18" s="310"/>
      <c r="G18" s="311"/>
      <c r="H18" s="311"/>
      <c r="I18" s="312"/>
    </row>
    <row r="19" spans="1:9" ht="33">
      <c r="A19" s="274" t="s">
        <v>1302</v>
      </c>
      <c r="B19" s="300">
        <v>138</v>
      </c>
      <c r="C19" s="300">
        <v>3839.97</v>
      </c>
      <c r="D19" s="300">
        <v>2600</v>
      </c>
      <c r="E19" s="300"/>
      <c r="F19" s="300">
        <v>92.5</v>
      </c>
      <c r="G19" s="277"/>
      <c r="H19" s="277"/>
      <c r="I19" s="279"/>
    </row>
    <row r="20" spans="1:9" ht="33">
      <c r="A20" s="274" t="s">
        <v>503</v>
      </c>
      <c r="B20" s="300">
        <v>38</v>
      </c>
      <c r="C20" s="300">
        <v>1680.267</v>
      </c>
      <c r="D20" s="300">
        <v>1095.6</v>
      </c>
      <c r="E20" s="300"/>
      <c r="F20" s="300"/>
      <c r="G20" s="277"/>
      <c r="H20" s="277"/>
      <c r="I20" s="279"/>
    </row>
    <row r="21" spans="1:9" ht="33">
      <c r="A21" s="274" t="s">
        <v>435</v>
      </c>
      <c r="B21" s="300">
        <v>34</v>
      </c>
      <c r="C21" s="300">
        <v>1068.8</v>
      </c>
      <c r="D21" s="300">
        <v>783</v>
      </c>
      <c r="E21" s="300"/>
      <c r="F21" s="300"/>
      <c r="G21" s="277" t="s">
        <v>1308</v>
      </c>
      <c r="H21" s="277"/>
      <c r="I21" s="279">
        <v>118.4</v>
      </c>
    </row>
    <row r="22" spans="1:9" ht="33">
      <c r="A22" s="274" t="s">
        <v>415</v>
      </c>
      <c r="B22" s="300">
        <v>26</v>
      </c>
      <c r="C22" s="300">
        <v>921</v>
      </c>
      <c r="D22" s="300">
        <v>674.2</v>
      </c>
      <c r="E22" s="300"/>
      <c r="F22" s="300"/>
      <c r="G22" s="277" t="s">
        <v>1311</v>
      </c>
      <c r="H22" s="277"/>
      <c r="I22" s="279">
        <v>895.1</v>
      </c>
    </row>
    <row r="23" spans="1:9" ht="33">
      <c r="A23" s="274" t="s">
        <v>507</v>
      </c>
      <c r="B23" s="300">
        <v>9</v>
      </c>
      <c r="C23" s="300">
        <v>312.1</v>
      </c>
      <c r="D23" s="300">
        <v>228.6</v>
      </c>
      <c r="E23" s="300"/>
      <c r="F23" s="300"/>
      <c r="G23" s="277" t="s">
        <v>1308</v>
      </c>
      <c r="H23" s="277"/>
      <c r="I23" s="279">
        <v>611.6</v>
      </c>
    </row>
    <row r="24" spans="1:9" ht="67.5" customHeight="1">
      <c r="A24" s="274" t="s">
        <v>1303</v>
      </c>
      <c r="B24" s="300">
        <v>6.5</v>
      </c>
      <c r="C24" s="300">
        <v>220.1</v>
      </c>
      <c r="D24" s="300">
        <v>159.7</v>
      </c>
      <c r="E24" s="300"/>
      <c r="F24" s="300"/>
      <c r="G24" s="277" t="s">
        <v>1308</v>
      </c>
      <c r="H24" s="277"/>
      <c r="I24" s="279">
        <v>274.7</v>
      </c>
    </row>
    <row r="25" spans="1:9" ht="33">
      <c r="A25" s="274" t="s">
        <v>448</v>
      </c>
      <c r="B25" s="300"/>
      <c r="C25" s="300"/>
      <c r="D25" s="300"/>
      <c r="E25" s="300"/>
      <c r="F25" s="300"/>
      <c r="G25" s="277" t="s">
        <v>1308</v>
      </c>
      <c r="H25" s="277"/>
      <c r="I25" s="279"/>
    </row>
    <row r="26" spans="1:9" ht="49.5">
      <c r="A26" s="274" t="s">
        <v>446</v>
      </c>
      <c r="B26" s="300">
        <v>3.25</v>
      </c>
      <c r="C26" s="300">
        <v>100</v>
      </c>
      <c r="D26" s="300">
        <v>73.045</v>
      </c>
      <c r="E26" s="300"/>
      <c r="F26" s="300"/>
      <c r="G26" s="277" t="s">
        <v>1312</v>
      </c>
      <c r="H26" s="277" t="s">
        <v>1313</v>
      </c>
      <c r="I26" s="279">
        <v>16.6</v>
      </c>
    </row>
    <row r="27" spans="1:9" ht="50.25" thickBot="1">
      <c r="A27" s="281" t="s">
        <v>454</v>
      </c>
      <c r="B27" s="301">
        <v>8.75</v>
      </c>
      <c r="C27" s="301">
        <v>300</v>
      </c>
      <c r="D27" s="301">
        <v>224.7</v>
      </c>
      <c r="E27" s="301"/>
      <c r="F27" s="301"/>
      <c r="G27" s="284" t="s">
        <v>1308</v>
      </c>
      <c r="H27" s="284"/>
      <c r="I27" s="285"/>
    </row>
    <row r="28" spans="1:9" ht="16.5">
      <c r="A28" s="302" t="s">
        <v>1299</v>
      </c>
      <c r="B28" s="303">
        <f>SUM(B19:B27)</f>
        <v>263.5</v>
      </c>
      <c r="C28" s="303">
        <f>SUM(C19:C27)</f>
        <v>8442.237000000001</v>
      </c>
      <c r="D28" s="303">
        <f>SUM(D19:D27)</f>
        <v>5838.845</v>
      </c>
      <c r="E28" s="303">
        <f>SUM(E19:E27)</f>
        <v>0</v>
      </c>
      <c r="F28" s="303">
        <f>SUM(F19:F27)</f>
        <v>92.5</v>
      </c>
      <c r="G28" s="313"/>
      <c r="H28" s="313"/>
      <c r="I28" s="313"/>
    </row>
  </sheetData>
  <printOptions horizontalCentered="1"/>
  <pageMargins left="0" right="0" top="0" bottom="0.3937007874015748" header="0.5118110236220472" footer="0.1968503937007874"/>
  <pageSetup blackAndWhite="1" horizontalDpi="600" verticalDpi="600" orientation="landscape" paperSize="9" scale="70" r:id="rId1"/>
  <headerFooter alignWithMargins="0">
    <oddFooter>&amp;L&amp;Z&amp;F&amp;C&amp;D &amp;T&amp;R&amp;A</oddFooter>
  </headerFooter>
  <colBreaks count="1" manualBreakCount="1">
    <brk id="9" max="27" man="1"/>
  </colBreaks>
</worksheet>
</file>

<file path=xl/worksheets/sheet12.xml><?xml version="1.0" encoding="utf-8"?>
<worksheet xmlns="http://schemas.openxmlformats.org/spreadsheetml/2006/main" xmlns:r="http://schemas.openxmlformats.org/officeDocument/2006/relationships">
  <dimension ref="A1:K259"/>
  <sheetViews>
    <sheetView view="pageBreakPreview" zoomScaleSheetLayoutView="100" workbookViewId="0" topLeftCell="C6">
      <pane xSplit="2" ySplit="3" topLeftCell="E9" activePane="bottomRight" state="frozen"/>
      <selection pane="topLeft" activeCell="C6" sqref="C6"/>
      <selection pane="topRight" activeCell="E6" sqref="E6"/>
      <selection pane="bottomLeft" activeCell="C9" sqref="C9"/>
      <selection pane="bottomRight" activeCell="G19" sqref="G19"/>
    </sheetView>
  </sheetViews>
  <sheetFormatPr defaultColWidth="9.140625" defaultRowHeight="12.75"/>
  <cols>
    <col min="1" max="1" width="2.00390625" style="314" bestFit="1" customWidth="1"/>
    <col min="2" max="2" width="2.00390625" style="314" customWidth="1"/>
    <col min="3" max="3" width="6.57421875" style="314" bestFit="1" customWidth="1"/>
    <col min="4" max="4" width="43.140625" style="314" bestFit="1" customWidth="1"/>
    <col min="5" max="5" width="10.421875" style="314" customWidth="1"/>
    <col min="6" max="6" width="19.421875" style="314" customWidth="1"/>
    <col min="7" max="7" width="36.57421875" style="314" customWidth="1"/>
    <col min="8" max="11" width="16.57421875" style="314" customWidth="1"/>
    <col min="12" max="16384" width="9.140625" style="314" customWidth="1"/>
  </cols>
  <sheetData>
    <row r="1" ht="12.75">
      <c r="A1" s="314">
        <v>1</v>
      </c>
    </row>
    <row r="2" ht="12.75">
      <c r="K2" s="321" t="s">
        <v>217</v>
      </c>
    </row>
    <row r="3" spans="3:11" ht="21" customHeight="1">
      <c r="C3" s="332"/>
      <c r="D3" s="333"/>
      <c r="E3" s="315" t="s">
        <v>1172</v>
      </c>
      <c r="F3" s="316"/>
      <c r="G3" s="316"/>
      <c r="H3" s="316"/>
      <c r="I3" s="316"/>
      <c r="J3" s="316"/>
      <c r="K3" s="316"/>
    </row>
    <row r="4" spans="3:11" ht="25.5">
      <c r="C4" s="332"/>
      <c r="D4" s="333"/>
      <c r="E4" s="317" t="s">
        <v>696</v>
      </c>
      <c r="F4" s="316"/>
      <c r="G4" s="316"/>
      <c r="H4" s="316"/>
      <c r="I4" s="316"/>
      <c r="J4" s="316"/>
      <c r="K4" s="316"/>
    </row>
    <row r="5" spans="3:4" ht="12.75">
      <c r="C5" s="334"/>
      <c r="D5" s="335"/>
    </row>
    <row r="6" spans="3:11" ht="25.5">
      <c r="C6" s="590" t="s">
        <v>33</v>
      </c>
      <c r="D6" s="591" t="s">
        <v>34</v>
      </c>
      <c r="E6" s="589" t="s">
        <v>552</v>
      </c>
      <c r="F6" s="268" t="s">
        <v>689</v>
      </c>
      <c r="G6" s="268"/>
      <c r="H6" s="589" t="s">
        <v>690</v>
      </c>
      <c r="I6" s="589" t="s">
        <v>691</v>
      </c>
      <c r="J6" s="589" t="s">
        <v>692</v>
      </c>
      <c r="K6" s="589" t="s">
        <v>693</v>
      </c>
    </row>
    <row r="7" spans="3:11" ht="178.5">
      <c r="C7" s="590"/>
      <c r="D7" s="591"/>
      <c r="E7" s="589"/>
      <c r="F7" s="267" t="s">
        <v>694</v>
      </c>
      <c r="G7" s="267" t="s">
        <v>695</v>
      </c>
      <c r="H7" s="589"/>
      <c r="I7" s="589"/>
      <c r="J7" s="589"/>
      <c r="K7" s="589"/>
    </row>
    <row r="8" spans="3:11" ht="12.75">
      <c r="C8" s="322"/>
      <c r="D8" s="323"/>
      <c r="E8" s="320">
        <v>1</v>
      </c>
      <c r="F8" s="320">
        <v>2</v>
      </c>
      <c r="G8" s="320">
        <v>3</v>
      </c>
      <c r="H8" s="320">
        <v>4</v>
      </c>
      <c r="I8" s="320">
        <v>5</v>
      </c>
      <c r="J8" s="320">
        <v>6</v>
      </c>
      <c r="K8" s="320">
        <v>7</v>
      </c>
    </row>
    <row r="9" spans="3:11" ht="25.5">
      <c r="C9" s="337"/>
      <c r="D9" s="339" t="s">
        <v>899</v>
      </c>
      <c r="E9" s="338" t="s">
        <v>900</v>
      </c>
      <c r="F9" s="340">
        <f>SUM(F10:F59)/50/100</f>
        <v>0.447696</v>
      </c>
      <c r="G9" s="340">
        <f>SUM(G10:G59)/50/100</f>
        <v>0.852184</v>
      </c>
      <c r="H9" s="340">
        <f>SUM(H10:H59)/50/100</f>
        <v>0.1609752799999999</v>
      </c>
      <c r="I9" s="338"/>
      <c r="J9" s="338"/>
      <c r="K9" s="338" t="s">
        <v>901</v>
      </c>
    </row>
    <row r="10" spans="3:11" ht="12.75">
      <c r="C10" s="324">
        <v>20</v>
      </c>
      <c r="D10" s="325" t="s">
        <v>40</v>
      </c>
      <c r="E10" s="336" t="s">
        <v>997</v>
      </c>
      <c r="F10" s="336">
        <v>0</v>
      </c>
      <c r="G10" s="336">
        <v>100</v>
      </c>
      <c r="H10" s="336">
        <v>0.15</v>
      </c>
      <c r="I10" s="336"/>
      <c r="J10" s="336">
        <v>1</v>
      </c>
      <c r="K10" s="336"/>
    </row>
    <row r="11" spans="3:11" ht="12.75">
      <c r="C11" s="324">
        <v>21</v>
      </c>
      <c r="D11" s="325" t="s">
        <v>41</v>
      </c>
      <c r="E11" s="336" t="s">
        <v>997</v>
      </c>
      <c r="F11" s="336">
        <v>0</v>
      </c>
      <c r="G11" s="336">
        <v>100</v>
      </c>
      <c r="H11" s="336">
        <v>0.15</v>
      </c>
      <c r="I11" s="336"/>
      <c r="J11" s="336">
        <v>2</v>
      </c>
      <c r="K11" s="336"/>
    </row>
    <row r="12" spans="3:11" s="319" customFormat="1" ht="12.75">
      <c r="C12" s="324">
        <v>24</v>
      </c>
      <c r="D12" s="325" t="s">
        <v>42</v>
      </c>
      <c r="E12" s="336" t="s">
        <v>997</v>
      </c>
      <c r="F12" s="336">
        <v>100</v>
      </c>
      <c r="G12" s="336">
        <v>100</v>
      </c>
      <c r="H12" s="336">
        <v>0.15</v>
      </c>
      <c r="I12" s="336"/>
      <c r="J12" s="336">
        <v>3</v>
      </c>
      <c r="K12" s="336"/>
    </row>
    <row r="13" spans="3:11" s="319" customFormat="1" ht="12.75">
      <c r="C13" s="324">
        <v>27</v>
      </c>
      <c r="D13" s="325" t="s">
        <v>45</v>
      </c>
      <c r="E13" s="318" t="s">
        <v>997</v>
      </c>
      <c r="F13" s="318">
        <v>100</v>
      </c>
      <c r="G13" s="318">
        <v>100</v>
      </c>
      <c r="H13" s="318">
        <v>100</v>
      </c>
      <c r="I13" s="318"/>
      <c r="J13" s="336">
        <v>4</v>
      </c>
      <c r="K13" s="318"/>
    </row>
    <row r="14" spans="3:11" s="319" customFormat="1" ht="12.75">
      <c r="C14" s="324">
        <v>30</v>
      </c>
      <c r="D14" s="325" t="s">
        <v>48</v>
      </c>
      <c r="E14" s="318" t="s">
        <v>997</v>
      </c>
      <c r="F14" s="318">
        <v>100</v>
      </c>
      <c r="G14" s="318">
        <v>100</v>
      </c>
      <c r="H14" s="318">
        <v>100</v>
      </c>
      <c r="I14" s="318"/>
      <c r="J14" s="336">
        <v>5</v>
      </c>
      <c r="K14" s="318"/>
    </row>
    <row r="15" spans="3:11" s="319" customFormat="1" ht="12.75">
      <c r="C15" s="324">
        <v>32</v>
      </c>
      <c r="D15" s="325" t="s">
        <v>50</v>
      </c>
      <c r="E15" s="318" t="s">
        <v>997</v>
      </c>
      <c r="F15" s="318">
        <v>100</v>
      </c>
      <c r="G15" s="318">
        <v>0</v>
      </c>
      <c r="H15" s="318">
        <v>100</v>
      </c>
      <c r="I15" s="318"/>
      <c r="J15" s="336">
        <v>6</v>
      </c>
      <c r="K15" s="318"/>
    </row>
    <row r="16" spans="3:11" ht="12.75">
      <c r="C16" s="324">
        <v>37</v>
      </c>
      <c r="D16" s="325" t="s">
        <v>54</v>
      </c>
      <c r="E16" s="318" t="s">
        <v>997</v>
      </c>
      <c r="F16" s="318">
        <v>100</v>
      </c>
      <c r="G16" s="318">
        <v>100</v>
      </c>
      <c r="H16" s="318">
        <v>0.7</v>
      </c>
      <c r="I16" s="318"/>
      <c r="J16" s="336">
        <v>7</v>
      </c>
      <c r="K16" s="318"/>
    </row>
    <row r="17" spans="3:11" ht="12.75">
      <c r="C17" s="324">
        <v>40</v>
      </c>
      <c r="D17" s="325" t="s">
        <v>57</v>
      </c>
      <c r="E17" s="318" t="s">
        <v>997</v>
      </c>
      <c r="F17" s="318">
        <v>100</v>
      </c>
      <c r="G17" s="318">
        <v>100</v>
      </c>
      <c r="H17" s="318">
        <v>0.2</v>
      </c>
      <c r="I17" s="318"/>
      <c r="J17" s="336">
        <v>8</v>
      </c>
      <c r="K17" s="318"/>
    </row>
    <row r="18" spans="3:11" ht="12.75">
      <c r="C18" s="324">
        <v>67</v>
      </c>
      <c r="D18" s="325" t="s">
        <v>72</v>
      </c>
      <c r="E18" s="318" t="s">
        <v>997</v>
      </c>
      <c r="F18" s="318">
        <v>4.5</v>
      </c>
      <c r="G18" s="318">
        <v>95.5</v>
      </c>
      <c r="H18" s="318">
        <v>0.0014</v>
      </c>
      <c r="I18" s="318"/>
      <c r="J18" s="336">
        <v>9</v>
      </c>
      <c r="K18" s="318"/>
    </row>
    <row r="19" spans="3:11" ht="12.75">
      <c r="C19" s="324">
        <v>68</v>
      </c>
      <c r="D19" s="325" t="s">
        <v>73</v>
      </c>
      <c r="E19" s="318" t="s">
        <v>997</v>
      </c>
      <c r="F19" s="318">
        <v>100</v>
      </c>
      <c r="G19" s="318">
        <v>100</v>
      </c>
      <c r="H19" s="318">
        <v>0.15</v>
      </c>
      <c r="I19" s="318"/>
      <c r="J19" s="336">
        <v>10</v>
      </c>
      <c r="K19" s="318"/>
    </row>
    <row r="20" spans="3:11" ht="12.75">
      <c r="C20" s="324">
        <v>74</v>
      </c>
      <c r="D20" s="325" t="s">
        <v>79</v>
      </c>
      <c r="E20" s="318" t="s">
        <v>997</v>
      </c>
      <c r="F20" s="318">
        <v>0</v>
      </c>
      <c r="G20" s="318">
        <v>100</v>
      </c>
      <c r="H20" s="318">
        <v>0</v>
      </c>
      <c r="I20" s="318"/>
      <c r="J20" s="336">
        <v>11</v>
      </c>
      <c r="K20" s="318"/>
    </row>
    <row r="21" spans="3:11" ht="12.75">
      <c r="C21" s="328">
        <v>75</v>
      </c>
      <c r="D21" s="325" t="s">
        <v>80</v>
      </c>
      <c r="E21" s="318" t="s">
        <v>997</v>
      </c>
      <c r="F21" s="318">
        <v>1.3</v>
      </c>
      <c r="G21" s="318">
        <v>98.7</v>
      </c>
      <c r="H21" s="318">
        <v>0.15</v>
      </c>
      <c r="I21" s="318"/>
      <c r="J21" s="336">
        <v>12</v>
      </c>
      <c r="K21" s="318"/>
    </row>
    <row r="22" spans="3:11" ht="12.75">
      <c r="C22" s="324">
        <v>94</v>
      </c>
      <c r="D22" s="325" t="s">
        <v>97</v>
      </c>
      <c r="E22" s="318" t="s">
        <v>997</v>
      </c>
      <c r="F22" s="318">
        <v>0</v>
      </c>
      <c r="G22" s="318">
        <v>100</v>
      </c>
      <c r="H22" s="318">
        <v>0.16</v>
      </c>
      <c r="I22" s="318"/>
      <c r="J22" s="336">
        <v>13</v>
      </c>
      <c r="K22" s="318"/>
    </row>
    <row r="23" spans="3:11" ht="12.75">
      <c r="C23" s="324">
        <v>97</v>
      </c>
      <c r="D23" s="325" t="s">
        <v>100</v>
      </c>
      <c r="E23" s="318" t="s">
        <v>997</v>
      </c>
      <c r="F23" s="318">
        <v>0</v>
      </c>
      <c r="G23" s="318">
        <v>100</v>
      </c>
      <c r="H23" s="318">
        <v>0.05</v>
      </c>
      <c r="I23" s="318"/>
      <c r="J23" s="336">
        <v>14</v>
      </c>
      <c r="K23" s="318"/>
    </row>
    <row r="24" spans="3:11" ht="12.75">
      <c r="C24" s="324">
        <v>101</v>
      </c>
      <c r="D24" s="325" t="s">
        <v>104</v>
      </c>
      <c r="E24" s="318" t="s">
        <v>997</v>
      </c>
      <c r="F24" s="318">
        <v>100</v>
      </c>
      <c r="G24" s="318">
        <v>0</v>
      </c>
      <c r="H24" s="318">
        <v>0</v>
      </c>
      <c r="I24" s="318"/>
      <c r="J24" s="336">
        <v>15</v>
      </c>
      <c r="K24" s="318"/>
    </row>
    <row r="25" spans="3:11" ht="12.75">
      <c r="C25" s="324">
        <v>102</v>
      </c>
      <c r="D25" s="325" t="s">
        <v>105</v>
      </c>
      <c r="E25" s="318" t="s">
        <v>997</v>
      </c>
      <c r="F25" s="318">
        <v>0</v>
      </c>
      <c r="G25" s="318">
        <v>99.4</v>
      </c>
      <c r="H25" s="318">
        <v>0</v>
      </c>
      <c r="I25" s="318"/>
      <c r="J25" s="336">
        <v>16</v>
      </c>
      <c r="K25" s="318"/>
    </row>
    <row r="26" spans="3:11" ht="12.75">
      <c r="C26" s="324">
        <v>103</v>
      </c>
      <c r="D26" s="325" t="s">
        <v>106</v>
      </c>
      <c r="E26" s="318" t="s">
        <v>997</v>
      </c>
      <c r="F26" s="318">
        <v>100</v>
      </c>
      <c r="G26" s="318">
        <v>100</v>
      </c>
      <c r="H26" s="318">
        <v>0.15</v>
      </c>
      <c r="I26" s="318"/>
      <c r="J26" s="336">
        <v>17</v>
      </c>
      <c r="K26" s="318"/>
    </row>
    <row r="27" spans="3:11" ht="12.75">
      <c r="C27" s="324">
        <v>110</v>
      </c>
      <c r="D27" s="325" t="s">
        <v>112</v>
      </c>
      <c r="E27" s="318" t="s">
        <v>997</v>
      </c>
      <c r="F27" s="318">
        <v>0</v>
      </c>
      <c r="G27" s="318">
        <v>100</v>
      </c>
      <c r="H27" s="318">
        <v>0.15</v>
      </c>
      <c r="I27" s="318"/>
      <c r="J27" s="336">
        <v>18</v>
      </c>
      <c r="K27" s="318"/>
    </row>
    <row r="28" spans="3:11" ht="12.75">
      <c r="C28" s="324">
        <v>115</v>
      </c>
      <c r="D28" s="325" t="s">
        <v>116</v>
      </c>
      <c r="E28" s="318" t="s">
        <v>997</v>
      </c>
      <c r="F28" s="318">
        <v>100</v>
      </c>
      <c r="G28" s="318">
        <v>100</v>
      </c>
      <c r="H28" s="318">
        <v>0.15</v>
      </c>
      <c r="I28" s="318"/>
      <c r="J28" s="336">
        <v>19</v>
      </c>
      <c r="K28" s="318"/>
    </row>
    <row r="29" spans="3:11" ht="12.75">
      <c r="C29" s="324">
        <v>125</v>
      </c>
      <c r="D29" s="325" t="s">
        <v>862</v>
      </c>
      <c r="E29" s="318" t="s">
        <v>997</v>
      </c>
      <c r="F29" s="318">
        <v>0</v>
      </c>
      <c r="G29" s="318">
        <v>100</v>
      </c>
      <c r="H29" s="318">
        <v>0.015</v>
      </c>
      <c r="I29" s="318"/>
      <c r="J29" s="336">
        <v>20</v>
      </c>
      <c r="K29" s="318"/>
    </row>
    <row r="30" spans="3:11" ht="12.75">
      <c r="C30" s="324">
        <v>133</v>
      </c>
      <c r="D30" s="325" t="s">
        <v>869</v>
      </c>
      <c r="E30" s="318" t="s">
        <v>997</v>
      </c>
      <c r="F30" s="318">
        <v>1</v>
      </c>
      <c r="G30" s="318">
        <v>99</v>
      </c>
      <c r="H30" s="318">
        <v>0</v>
      </c>
      <c r="I30" s="318"/>
      <c r="J30" s="336">
        <v>21</v>
      </c>
      <c r="K30" s="318"/>
    </row>
    <row r="31" spans="3:11" ht="12.75">
      <c r="C31" s="324">
        <v>138</v>
      </c>
      <c r="D31" s="325" t="s">
        <v>874</v>
      </c>
      <c r="E31" s="318" t="s">
        <v>997</v>
      </c>
      <c r="F31" s="318">
        <v>100</v>
      </c>
      <c r="G31" s="318"/>
      <c r="H31" s="318"/>
      <c r="I31" s="318"/>
      <c r="J31" s="336">
        <v>22</v>
      </c>
      <c r="K31" s="318"/>
    </row>
    <row r="32" spans="3:11" ht="12.75">
      <c r="C32" s="324">
        <v>141</v>
      </c>
      <c r="D32" s="325" t="s">
        <v>636</v>
      </c>
      <c r="E32" s="318" t="s">
        <v>997</v>
      </c>
      <c r="F32" s="318">
        <v>25</v>
      </c>
      <c r="G32" s="318">
        <v>75</v>
      </c>
      <c r="H32" s="318">
        <v>100</v>
      </c>
      <c r="I32" s="318"/>
      <c r="J32" s="336">
        <v>23</v>
      </c>
      <c r="K32" s="318"/>
    </row>
    <row r="33" spans="3:11" ht="12.75">
      <c r="C33" s="324">
        <v>144</v>
      </c>
      <c r="D33" s="325" t="s">
        <v>879</v>
      </c>
      <c r="E33" s="318" t="s">
        <v>997</v>
      </c>
      <c r="F33" s="318">
        <v>0</v>
      </c>
      <c r="G33" s="318">
        <v>100</v>
      </c>
      <c r="H33" s="318">
        <v>0</v>
      </c>
      <c r="I33" s="318"/>
      <c r="J33" s="336">
        <v>24</v>
      </c>
      <c r="K33" s="318"/>
    </row>
    <row r="34" spans="3:11" ht="12.75">
      <c r="C34" s="324">
        <v>145</v>
      </c>
      <c r="D34" s="325" t="s">
        <v>880</v>
      </c>
      <c r="E34" s="318" t="s">
        <v>997</v>
      </c>
      <c r="F34" s="318">
        <v>0</v>
      </c>
      <c r="G34" s="318">
        <v>100</v>
      </c>
      <c r="H34" s="318">
        <v>0.15</v>
      </c>
      <c r="I34" s="318"/>
      <c r="J34" s="336">
        <v>25</v>
      </c>
      <c r="K34" s="318"/>
    </row>
    <row r="35" spans="3:11" ht="12.75">
      <c r="C35" s="324">
        <v>146</v>
      </c>
      <c r="D35" s="325" t="s">
        <v>881</v>
      </c>
      <c r="E35" s="318" t="s">
        <v>997</v>
      </c>
      <c r="F35" s="318">
        <v>100</v>
      </c>
      <c r="G35" s="318">
        <v>100</v>
      </c>
      <c r="H35" s="318">
        <v>0.15</v>
      </c>
      <c r="I35" s="318"/>
      <c r="J35" s="336">
        <v>26</v>
      </c>
      <c r="K35" s="318"/>
    </row>
    <row r="36" spans="3:11" ht="12.75">
      <c r="C36" s="324">
        <v>148</v>
      </c>
      <c r="D36" s="325" t="s">
        <v>882</v>
      </c>
      <c r="E36" s="318" t="s">
        <v>997</v>
      </c>
      <c r="F36" s="318">
        <v>0</v>
      </c>
      <c r="G36" s="318">
        <v>100</v>
      </c>
      <c r="H36" s="318"/>
      <c r="I36" s="318"/>
      <c r="J36" s="336">
        <v>27</v>
      </c>
      <c r="K36" s="318"/>
    </row>
    <row r="37" spans="3:11" ht="12.75">
      <c r="C37" s="324">
        <v>155</v>
      </c>
      <c r="D37" s="325" t="s">
        <v>888</v>
      </c>
      <c r="E37" s="318" t="s">
        <v>997</v>
      </c>
      <c r="F37" s="318">
        <v>4.88</v>
      </c>
      <c r="G37" s="318">
        <v>95.12</v>
      </c>
      <c r="H37" s="318">
        <v>0.15</v>
      </c>
      <c r="I37" s="318"/>
      <c r="J37" s="336">
        <v>28</v>
      </c>
      <c r="K37" s="318"/>
    </row>
    <row r="38" spans="3:11" ht="12.75">
      <c r="C38" s="324">
        <v>157</v>
      </c>
      <c r="D38" s="325" t="s">
        <v>890</v>
      </c>
      <c r="E38" s="318" t="s">
        <v>997</v>
      </c>
      <c r="F38" s="318">
        <v>0</v>
      </c>
      <c r="G38" s="318">
        <v>0</v>
      </c>
      <c r="H38" s="318">
        <v>0</v>
      </c>
      <c r="I38" s="318"/>
      <c r="J38" s="336">
        <v>29</v>
      </c>
      <c r="K38" s="318"/>
    </row>
    <row r="39" spans="3:11" ht="12.75">
      <c r="C39" s="324">
        <v>159</v>
      </c>
      <c r="D39" s="325" t="s">
        <v>892</v>
      </c>
      <c r="E39" s="318" t="s">
        <v>997</v>
      </c>
      <c r="F39" s="318">
        <v>0</v>
      </c>
      <c r="G39" s="318">
        <v>100</v>
      </c>
      <c r="H39" s="318">
        <v>100</v>
      </c>
      <c r="I39" s="318"/>
      <c r="J39" s="336">
        <v>30</v>
      </c>
      <c r="K39" s="318"/>
    </row>
    <row r="40" spans="3:11" ht="12.75">
      <c r="C40" s="324">
        <v>160</v>
      </c>
      <c r="D40" s="325" t="s">
        <v>893</v>
      </c>
      <c r="E40" s="318" t="s">
        <v>997</v>
      </c>
      <c r="F40" s="318">
        <v>1.3</v>
      </c>
      <c r="G40" s="318">
        <v>98.7</v>
      </c>
      <c r="H40" s="318">
        <v>0.15</v>
      </c>
      <c r="I40" s="318"/>
      <c r="J40" s="336">
        <v>31</v>
      </c>
      <c r="K40" s="318"/>
    </row>
    <row r="41" spans="3:11" ht="12.75">
      <c r="C41" s="324">
        <v>162</v>
      </c>
      <c r="D41" s="325" t="s">
        <v>674</v>
      </c>
      <c r="E41" s="318" t="s">
        <v>997</v>
      </c>
      <c r="F41" s="318">
        <v>100</v>
      </c>
      <c r="G41" s="318">
        <v>100</v>
      </c>
      <c r="H41" s="318">
        <v>0.15</v>
      </c>
      <c r="I41" s="318"/>
      <c r="J41" s="336">
        <v>32</v>
      </c>
      <c r="K41" s="318"/>
    </row>
    <row r="42" spans="3:11" ht="12.75">
      <c r="C42" s="324">
        <v>164</v>
      </c>
      <c r="D42" s="325" t="s">
        <v>896</v>
      </c>
      <c r="E42" s="318" t="s">
        <v>997</v>
      </c>
      <c r="F42" s="318">
        <v>0</v>
      </c>
      <c r="G42" s="318">
        <v>100</v>
      </c>
      <c r="H42" s="318">
        <v>0.09</v>
      </c>
      <c r="I42" s="318"/>
      <c r="J42" s="336">
        <v>33</v>
      </c>
      <c r="K42" s="318"/>
    </row>
    <row r="43" spans="3:11" ht="12.75">
      <c r="C43" s="324">
        <v>169</v>
      </c>
      <c r="D43" s="325" t="s">
        <v>898</v>
      </c>
      <c r="E43" s="318" t="s">
        <v>997</v>
      </c>
      <c r="F43" s="318">
        <v>100</v>
      </c>
      <c r="G43" s="318"/>
      <c r="H43" s="318"/>
      <c r="I43" s="318"/>
      <c r="J43" s="336">
        <v>34</v>
      </c>
      <c r="K43" s="318"/>
    </row>
    <row r="44" spans="3:11" ht="12.75">
      <c r="C44" s="324">
        <v>172</v>
      </c>
      <c r="D44" s="325" t="s">
        <v>910</v>
      </c>
      <c r="E44" s="318" t="s">
        <v>997</v>
      </c>
      <c r="F44" s="318">
        <v>0</v>
      </c>
      <c r="G44" s="318">
        <v>100</v>
      </c>
      <c r="H44" s="318">
        <v>0.15</v>
      </c>
      <c r="I44" s="318"/>
      <c r="J44" s="336">
        <v>35</v>
      </c>
      <c r="K44" s="318"/>
    </row>
    <row r="45" spans="3:11" ht="12.75">
      <c r="C45" s="324">
        <v>191</v>
      </c>
      <c r="D45" s="325" t="s">
        <v>915</v>
      </c>
      <c r="E45" s="318" t="s">
        <v>997</v>
      </c>
      <c r="F45" s="318">
        <v>100</v>
      </c>
      <c r="G45" s="318">
        <v>100</v>
      </c>
      <c r="H45" s="318">
        <v>0.15</v>
      </c>
      <c r="I45" s="318"/>
      <c r="J45" s="336">
        <v>36</v>
      </c>
      <c r="K45" s="318"/>
    </row>
    <row r="46" spans="3:11" ht="12.75">
      <c r="C46" s="324">
        <v>193</v>
      </c>
      <c r="D46" s="325" t="s">
        <v>706</v>
      </c>
      <c r="E46" s="318" t="s">
        <v>997</v>
      </c>
      <c r="F46" s="318">
        <v>100</v>
      </c>
      <c r="G46" s="318">
        <v>100</v>
      </c>
      <c r="H46" s="318">
        <v>100</v>
      </c>
      <c r="I46" s="318"/>
      <c r="J46" s="336">
        <v>37</v>
      </c>
      <c r="K46" s="318"/>
    </row>
    <row r="47" spans="3:11" ht="12.75">
      <c r="C47" s="324">
        <v>197</v>
      </c>
      <c r="D47" s="325" t="s">
        <v>920</v>
      </c>
      <c r="E47" s="318" t="s">
        <v>997</v>
      </c>
      <c r="F47" s="318">
        <v>100</v>
      </c>
      <c r="G47" s="318">
        <v>100</v>
      </c>
      <c r="H47" s="318">
        <v>100</v>
      </c>
      <c r="I47" s="318"/>
      <c r="J47" s="336">
        <v>38</v>
      </c>
      <c r="K47" s="318"/>
    </row>
    <row r="48" spans="3:11" ht="12.75">
      <c r="C48" s="324">
        <v>203</v>
      </c>
      <c r="D48" s="325" t="s">
        <v>924</v>
      </c>
      <c r="E48" s="318" t="s">
        <v>997</v>
      </c>
      <c r="F48" s="318">
        <v>100</v>
      </c>
      <c r="G48" s="318">
        <v>100</v>
      </c>
      <c r="H48" s="318">
        <v>0.15</v>
      </c>
      <c r="I48" s="318"/>
      <c r="J48" s="336">
        <v>39</v>
      </c>
      <c r="K48" s="318"/>
    </row>
    <row r="49" spans="3:11" ht="12.75">
      <c r="C49" s="324">
        <v>205</v>
      </c>
      <c r="D49" s="325" t="s">
        <v>926</v>
      </c>
      <c r="E49" s="318" t="s">
        <v>997</v>
      </c>
      <c r="F49" s="318">
        <v>100</v>
      </c>
      <c r="G49" s="318">
        <v>100</v>
      </c>
      <c r="H49" s="318">
        <v>0.15</v>
      </c>
      <c r="I49" s="318"/>
      <c r="J49" s="336">
        <v>40</v>
      </c>
      <c r="K49" s="318"/>
    </row>
    <row r="50" spans="3:11" ht="12.75">
      <c r="C50" s="324">
        <v>267</v>
      </c>
      <c r="D50" s="325" t="s">
        <v>260</v>
      </c>
      <c r="E50" s="318" t="s">
        <v>997</v>
      </c>
      <c r="F50" s="318">
        <v>100</v>
      </c>
      <c r="G50" s="318">
        <v>100</v>
      </c>
      <c r="H50" s="318"/>
      <c r="I50" s="318"/>
      <c r="J50" s="336">
        <v>41</v>
      </c>
      <c r="K50" s="318"/>
    </row>
    <row r="51" spans="3:11" ht="12.75">
      <c r="C51" s="324">
        <v>268</v>
      </c>
      <c r="D51" s="325" t="s">
        <v>261</v>
      </c>
      <c r="E51" s="318" t="s">
        <v>997</v>
      </c>
      <c r="F51" s="318">
        <v>0</v>
      </c>
      <c r="G51" s="318">
        <v>0</v>
      </c>
      <c r="H51" s="318">
        <v>0</v>
      </c>
      <c r="I51" s="318"/>
      <c r="J51" s="336">
        <v>42</v>
      </c>
      <c r="K51" s="318"/>
    </row>
    <row r="52" spans="3:11" ht="12.75">
      <c r="C52" s="324">
        <v>272</v>
      </c>
      <c r="D52" s="325" t="s">
        <v>265</v>
      </c>
      <c r="E52" s="318" t="s">
        <v>997</v>
      </c>
      <c r="F52" s="318">
        <v>0</v>
      </c>
      <c r="G52" s="318">
        <v>0</v>
      </c>
      <c r="H52" s="318">
        <v>0</v>
      </c>
      <c r="I52" s="318"/>
      <c r="J52" s="336">
        <v>43</v>
      </c>
      <c r="K52" s="318"/>
    </row>
    <row r="53" spans="3:11" ht="12.75">
      <c r="C53" s="324">
        <v>275</v>
      </c>
      <c r="D53" s="325" t="s">
        <v>268</v>
      </c>
      <c r="E53" s="318" t="s">
        <v>997</v>
      </c>
      <c r="F53" s="318">
        <v>100</v>
      </c>
      <c r="G53" s="318">
        <v>100</v>
      </c>
      <c r="H53" s="318">
        <v>0.15</v>
      </c>
      <c r="I53" s="318"/>
      <c r="J53" s="336">
        <v>44</v>
      </c>
      <c r="K53" s="318"/>
    </row>
    <row r="54" spans="3:11" ht="12.75">
      <c r="C54" s="324">
        <v>277</v>
      </c>
      <c r="D54" s="325" t="s">
        <v>270</v>
      </c>
      <c r="E54" s="318" t="s">
        <v>997</v>
      </c>
      <c r="F54" s="318">
        <v>0</v>
      </c>
      <c r="G54" s="318">
        <v>100</v>
      </c>
      <c r="H54" s="318">
        <v>0.15</v>
      </c>
      <c r="I54" s="318"/>
      <c r="J54" s="336">
        <v>45</v>
      </c>
      <c r="K54" s="318"/>
    </row>
    <row r="55" spans="3:11" ht="12.75">
      <c r="C55" s="324">
        <v>278</v>
      </c>
      <c r="D55" s="325" t="s">
        <v>271</v>
      </c>
      <c r="E55" s="318" t="s">
        <v>997</v>
      </c>
      <c r="F55" s="318">
        <v>100</v>
      </c>
      <c r="G55" s="318">
        <v>100</v>
      </c>
      <c r="H55" s="318">
        <v>0.15</v>
      </c>
      <c r="I55" s="318"/>
      <c r="J55" s="336">
        <v>46</v>
      </c>
      <c r="K55" s="318"/>
    </row>
    <row r="56" spans="3:11" ht="12.75">
      <c r="C56" s="324">
        <v>279</v>
      </c>
      <c r="D56" s="325" t="s">
        <v>272</v>
      </c>
      <c r="E56" s="318" t="s">
        <v>997</v>
      </c>
      <c r="F56" s="318">
        <v>0.5</v>
      </c>
      <c r="G56" s="318">
        <v>99.5</v>
      </c>
      <c r="H56" s="318">
        <v>0.5</v>
      </c>
      <c r="I56" s="318"/>
      <c r="J56" s="336">
        <v>47</v>
      </c>
      <c r="K56" s="318"/>
    </row>
    <row r="57" spans="3:11" ht="12.75">
      <c r="C57" s="324">
        <v>282</v>
      </c>
      <c r="D57" s="325" t="s">
        <v>274</v>
      </c>
      <c r="E57" s="318" t="s">
        <v>997</v>
      </c>
      <c r="F57" s="318">
        <v>0</v>
      </c>
      <c r="G57" s="318">
        <v>100</v>
      </c>
      <c r="H57" s="318">
        <v>100</v>
      </c>
      <c r="I57" s="318"/>
      <c r="J57" s="336">
        <v>48</v>
      </c>
      <c r="K57" s="318"/>
    </row>
    <row r="58" spans="3:11" ht="12.75">
      <c r="C58" s="324">
        <v>283</v>
      </c>
      <c r="D58" s="325" t="s">
        <v>275</v>
      </c>
      <c r="E58" s="318" t="s">
        <v>997</v>
      </c>
      <c r="F58" s="318">
        <v>0</v>
      </c>
      <c r="G58" s="318">
        <v>100</v>
      </c>
      <c r="H58" s="318">
        <v>0.01</v>
      </c>
      <c r="I58" s="318"/>
      <c r="J58" s="336">
        <v>49</v>
      </c>
      <c r="K58" s="318"/>
    </row>
    <row r="59" spans="3:11" ht="12.75">
      <c r="C59" s="324">
        <v>285</v>
      </c>
      <c r="D59" s="325" t="s">
        <v>277</v>
      </c>
      <c r="E59" s="318" t="s">
        <v>997</v>
      </c>
      <c r="F59" s="318">
        <v>0</v>
      </c>
      <c r="G59" s="318">
        <v>100</v>
      </c>
      <c r="H59" s="318">
        <v>0.15</v>
      </c>
      <c r="I59" s="318"/>
      <c r="J59" s="336">
        <v>50</v>
      </c>
      <c r="K59" s="318"/>
    </row>
    <row r="60" spans="3:11" ht="12.75">
      <c r="C60" s="324"/>
      <c r="D60" s="325"/>
      <c r="E60" s="318"/>
      <c r="F60" s="318"/>
      <c r="G60" s="318"/>
      <c r="H60" s="318"/>
      <c r="I60" s="318"/>
      <c r="J60" s="318"/>
      <c r="K60" s="318"/>
    </row>
    <row r="61" spans="3:11" ht="12.75">
      <c r="C61" s="324">
        <v>4</v>
      </c>
      <c r="D61" s="325" t="s">
        <v>35</v>
      </c>
      <c r="E61" s="318"/>
      <c r="F61" s="318"/>
      <c r="G61" s="318"/>
      <c r="H61" s="318"/>
      <c r="I61" s="318"/>
      <c r="J61" s="318"/>
      <c r="K61" s="318"/>
    </row>
    <row r="62" spans="3:11" ht="12.75">
      <c r="C62" s="324">
        <v>5</v>
      </c>
      <c r="D62" s="325" t="s">
        <v>36</v>
      </c>
      <c r="E62" s="336"/>
      <c r="F62" s="336"/>
      <c r="G62" s="336"/>
      <c r="H62" s="336"/>
      <c r="I62" s="336"/>
      <c r="J62" s="336"/>
      <c r="K62" s="336"/>
    </row>
    <row r="63" spans="3:11" ht="12.75">
      <c r="C63" s="324">
        <v>8</v>
      </c>
      <c r="D63" s="325" t="s">
        <v>37</v>
      </c>
      <c r="E63" s="336"/>
      <c r="F63" s="336"/>
      <c r="G63" s="336"/>
      <c r="H63" s="336"/>
      <c r="I63" s="336"/>
      <c r="J63" s="336"/>
      <c r="K63" s="336"/>
    </row>
    <row r="64" spans="3:11" ht="12.75">
      <c r="C64" s="324">
        <v>9</v>
      </c>
      <c r="D64" s="325" t="s">
        <v>38</v>
      </c>
      <c r="E64" s="336"/>
      <c r="F64" s="336"/>
      <c r="G64" s="336"/>
      <c r="H64" s="336"/>
      <c r="I64" s="336"/>
      <c r="J64" s="336"/>
      <c r="K64" s="336"/>
    </row>
    <row r="65" spans="3:11" ht="12.75">
      <c r="C65" s="324">
        <v>18</v>
      </c>
      <c r="D65" s="325" t="s">
        <v>39</v>
      </c>
      <c r="E65" s="336"/>
      <c r="F65" s="336"/>
      <c r="G65" s="336"/>
      <c r="H65" s="336"/>
      <c r="I65" s="336"/>
      <c r="J65" s="336"/>
      <c r="K65" s="336"/>
    </row>
    <row r="66" spans="3:11" ht="12.75">
      <c r="C66" s="324">
        <v>25</v>
      </c>
      <c r="D66" s="326" t="s">
        <v>43</v>
      </c>
      <c r="E66" s="336"/>
      <c r="F66" s="336"/>
      <c r="G66" s="336"/>
      <c r="H66" s="336"/>
      <c r="I66" s="336"/>
      <c r="J66" s="336"/>
      <c r="K66" s="336"/>
    </row>
    <row r="67" spans="3:11" ht="12.75">
      <c r="C67" s="324">
        <v>26</v>
      </c>
      <c r="D67" s="325" t="s">
        <v>44</v>
      </c>
      <c r="E67" s="318"/>
      <c r="F67" s="318"/>
      <c r="G67" s="318"/>
      <c r="H67" s="318"/>
      <c r="I67" s="318"/>
      <c r="J67" s="318"/>
      <c r="K67" s="318"/>
    </row>
    <row r="68" spans="3:11" ht="12.75">
      <c r="C68" s="324">
        <v>28</v>
      </c>
      <c r="D68" s="325" t="s">
        <v>46</v>
      </c>
      <c r="E68" s="318"/>
      <c r="F68" s="318"/>
      <c r="G68" s="318"/>
      <c r="H68" s="318"/>
      <c r="I68" s="318"/>
      <c r="J68" s="318"/>
      <c r="K68" s="318"/>
    </row>
    <row r="69" spans="3:11" ht="12.75">
      <c r="C69" s="324">
        <v>29</v>
      </c>
      <c r="D69" s="325" t="s">
        <v>47</v>
      </c>
      <c r="E69" s="318"/>
      <c r="F69" s="318"/>
      <c r="G69" s="318"/>
      <c r="H69" s="318"/>
      <c r="I69" s="318"/>
      <c r="J69" s="318"/>
      <c r="K69" s="318"/>
    </row>
    <row r="70" spans="3:11" ht="12.75">
      <c r="C70" s="324">
        <v>31</v>
      </c>
      <c r="D70" s="325" t="s">
        <v>49</v>
      </c>
      <c r="E70" s="318"/>
      <c r="F70" s="318"/>
      <c r="G70" s="318"/>
      <c r="H70" s="318"/>
      <c r="I70" s="318"/>
      <c r="J70" s="318"/>
      <c r="K70" s="318"/>
    </row>
    <row r="71" spans="3:11" ht="12.75">
      <c r="C71" s="324">
        <v>34</v>
      </c>
      <c r="D71" s="325" t="s">
        <v>51</v>
      </c>
      <c r="E71" s="318"/>
      <c r="F71" s="318"/>
      <c r="G71" s="318"/>
      <c r="H71" s="318"/>
      <c r="I71" s="318"/>
      <c r="J71" s="318"/>
      <c r="K71" s="318"/>
    </row>
    <row r="72" spans="3:11" ht="12.75">
      <c r="C72" s="324">
        <v>35</v>
      </c>
      <c r="D72" s="325" t="s">
        <v>52</v>
      </c>
      <c r="E72" s="318"/>
      <c r="F72" s="318"/>
      <c r="G72" s="318"/>
      <c r="H72" s="318"/>
      <c r="I72" s="318"/>
      <c r="J72" s="318"/>
      <c r="K72" s="318"/>
    </row>
    <row r="73" spans="3:11" ht="12.75">
      <c r="C73" s="324">
        <v>36</v>
      </c>
      <c r="D73" s="325" t="s">
        <v>53</v>
      </c>
      <c r="E73" s="318"/>
      <c r="F73" s="318"/>
      <c r="G73" s="318"/>
      <c r="H73" s="318"/>
      <c r="I73" s="318"/>
      <c r="J73" s="318"/>
      <c r="K73" s="318"/>
    </row>
    <row r="74" spans="3:11" ht="12.75">
      <c r="C74" s="324">
        <v>38</v>
      </c>
      <c r="D74" s="325" t="s">
        <v>55</v>
      </c>
      <c r="E74" s="318"/>
      <c r="F74" s="318"/>
      <c r="G74" s="318"/>
      <c r="H74" s="318"/>
      <c r="I74" s="318"/>
      <c r="J74" s="318"/>
      <c r="K74" s="318"/>
    </row>
    <row r="75" spans="3:11" ht="12.75">
      <c r="C75" s="324">
        <v>39</v>
      </c>
      <c r="D75" s="325" t="s">
        <v>56</v>
      </c>
      <c r="E75" s="318"/>
      <c r="F75" s="318"/>
      <c r="G75" s="318"/>
      <c r="H75" s="318"/>
      <c r="I75" s="318"/>
      <c r="J75" s="318"/>
      <c r="K75" s="318"/>
    </row>
    <row r="76" spans="3:11" ht="12.75">
      <c r="C76" s="324">
        <v>41</v>
      </c>
      <c r="D76" s="325" t="s">
        <v>58</v>
      </c>
      <c r="E76" s="318"/>
      <c r="F76" s="318"/>
      <c r="G76" s="318"/>
      <c r="H76" s="318"/>
      <c r="I76" s="318"/>
      <c r="J76" s="318"/>
      <c r="K76" s="318"/>
    </row>
    <row r="77" spans="3:11" ht="12.75">
      <c r="C77" s="324">
        <v>42</v>
      </c>
      <c r="D77" s="325" t="s">
        <v>59</v>
      </c>
      <c r="E77" s="318"/>
      <c r="F77" s="318"/>
      <c r="G77" s="318"/>
      <c r="H77" s="318"/>
      <c r="I77" s="318"/>
      <c r="J77" s="318"/>
      <c r="K77" s="318"/>
    </row>
    <row r="78" spans="3:11" ht="12.75">
      <c r="C78" s="324">
        <v>43</v>
      </c>
      <c r="D78" s="327" t="s">
        <v>60</v>
      </c>
      <c r="E78" s="318"/>
      <c r="F78" s="318"/>
      <c r="G78" s="318"/>
      <c r="H78" s="318"/>
      <c r="I78" s="318"/>
      <c r="J78" s="318"/>
      <c r="K78" s="318"/>
    </row>
    <row r="79" spans="3:11" ht="12.75">
      <c r="C79" s="324">
        <v>44</v>
      </c>
      <c r="D79" s="327" t="s">
        <v>61</v>
      </c>
      <c r="E79" s="318"/>
      <c r="F79" s="318"/>
      <c r="G79" s="318"/>
      <c r="H79" s="318"/>
      <c r="I79" s="318"/>
      <c r="J79" s="318"/>
      <c r="K79" s="318"/>
    </row>
    <row r="80" spans="3:11" ht="12.75">
      <c r="C80" s="324">
        <v>50</v>
      </c>
      <c r="D80" s="325" t="s">
        <v>62</v>
      </c>
      <c r="E80" s="318"/>
      <c r="F80" s="318"/>
      <c r="G80" s="318"/>
      <c r="H80" s="318"/>
      <c r="I80" s="318"/>
      <c r="J80" s="318"/>
      <c r="K80" s="318"/>
    </row>
    <row r="81" spans="3:11" ht="12.75">
      <c r="C81" s="324">
        <v>51</v>
      </c>
      <c r="D81" s="325" t="s">
        <v>63</v>
      </c>
      <c r="E81" s="318"/>
      <c r="F81" s="318"/>
      <c r="G81" s="318"/>
      <c r="H81" s="318"/>
      <c r="I81" s="318"/>
      <c r="J81" s="318"/>
      <c r="K81" s="318"/>
    </row>
    <row r="82" spans="3:11" ht="12.75">
      <c r="C82" s="324">
        <v>52</v>
      </c>
      <c r="D82" s="325" t="s">
        <v>64</v>
      </c>
      <c r="E82" s="318"/>
      <c r="F82" s="318"/>
      <c r="G82" s="318"/>
      <c r="H82" s="318"/>
      <c r="I82" s="318"/>
      <c r="J82" s="318"/>
      <c r="K82" s="318"/>
    </row>
    <row r="83" spans="3:11" ht="12.75">
      <c r="C83" s="324">
        <v>53</v>
      </c>
      <c r="D83" s="325" t="s">
        <v>65</v>
      </c>
      <c r="E83" s="318"/>
      <c r="F83" s="318"/>
      <c r="G83" s="318"/>
      <c r="H83" s="318"/>
      <c r="I83" s="318"/>
      <c r="J83" s="318"/>
      <c r="K83" s="318"/>
    </row>
    <row r="84" spans="3:11" ht="12.75">
      <c r="C84" s="324">
        <v>54</v>
      </c>
      <c r="D84" s="325" t="s">
        <v>66</v>
      </c>
      <c r="E84" s="318"/>
      <c r="F84" s="318"/>
      <c r="G84" s="318"/>
      <c r="H84" s="318"/>
      <c r="I84" s="318"/>
      <c r="J84" s="318"/>
      <c r="K84" s="318"/>
    </row>
    <row r="85" spans="3:11" ht="12.75">
      <c r="C85" s="324">
        <v>62</v>
      </c>
      <c r="D85" s="325" t="s">
        <v>67</v>
      </c>
      <c r="E85" s="318"/>
      <c r="F85" s="318"/>
      <c r="G85" s="318"/>
      <c r="H85" s="318"/>
      <c r="I85" s="318"/>
      <c r="J85" s="318"/>
      <c r="K85" s="318"/>
    </row>
    <row r="86" spans="3:11" ht="12.75">
      <c r="C86" s="324">
        <v>63</v>
      </c>
      <c r="D86" s="325" t="s">
        <v>68</v>
      </c>
      <c r="E86" s="318"/>
      <c r="F86" s="318"/>
      <c r="G86" s="318"/>
      <c r="H86" s="318"/>
      <c r="I86" s="318"/>
      <c r="J86" s="318"/>
      <c r="K86" s="318"/>
    </row>
    <row r="87" spans="3:11" ht="12.75">
      <c r="C87" s="324">
        <v>64</v>
      </c>
      <c r="D87" s="325" t="s">
        <v>69</v>
      </c>
      <c r="E87" s="318"/>
      <c r="F87" s="318"/>
      <c r="G87" s="318"/>
      <c r="H87" s="318"/>
      <c r="I87" s="318"/>
      <c r="J87" s="318"/>
      <c r="K87" s="318"/>
    </row>
    <row r="88" spans="3:11" ht="12.75">
      <c r="C88" s="324">
        <v>65</v>
      </c>
      <c r="D88" s="325" t="s">
        <v>70</v>
      </c>
      <c r="E88" s="318"/>
      <c r="F88" s="318"/>
      <c r="G88" s="318"/>
      <c r="H88" s="318"/>
      <c r="I88" s="318"/>
      <c r="J88" s="318"/>
      <c r="K88" s="318"/>
    </row>
    <row r="89" spans="3:11" ht="12.75">
      <c r="C89" s="324">
        <v>66</v>
      </c>
      <c r="D89" s="325" t="s">
        <v>71</v>
      </c>
      <c r="E89" s="318"/>
      <c r="F89" s="318"/>
      <c r="G89" s="318"/>
      <c r="H89" s="318"/>
      <c r="I89" s="318"/>
      <c r="J89" s="318"/>
      <c r="K89" s="318"/>
    </row>
    <row r="90" spans="3:11" ht="12.75">
      <c r="C90" s="324">
        <v>69</v>
      </c>
      <c r="D90" s="325" t="s">
        <v>74</v>
      </c>
      <c r="E90" s="318"/>
      <c r="F90" s="318"/>
      <c r="G90" s="318"/>
      <c r="H90" s="318"/>
      <c r="I90" s="318"/>
      <c r="J90" s="318"/>
      <c r="K90" s="318"/>
    </row>
    <row r="91" spans="3:11" ht="12.75">
      <c r="C91" s="324">
        <v>70</v>
      </c>
      <c r="D91" s="325" t="s">
        <v>75</v>
      </c>
      <c r="E91" s="318"/>
      <c r="F91" s="318"/>
      <c r="G91" s="318"/>
      <c r="H91" s="318"/>
      <c r="I91" s="318"/>
      <c r="J91" s="318"/>
      <c r="K91" s="318"/>
    </row>
    <row r="92" spans="3:11" ht="12.75">
      <c r="C92" s="324">
        <v>71</v>
      </c>
      <c r="D92" s="325" t="s">
        <v>76</v>
      </c>
      <c r="E92" s="318"/>
      <c r="F92" s="318"/>
      <c r="G92" s="318"/>
      <c r="H92" s="318"/>
      <c r="I92" s="318"/>
      <c r="J92" s="318"/>
      <c r="K92" s="318"/>
    </row>
    <row r="93" spans="3:11" ht="12.75">
      <c r="C93" s="328">
        <v>72</v>
      </c>
      <c r="D93" s="325" t="s">
        <v>77</v>
      </c>
      <c r="E93" s="318"/>
      <c r="F93" s="318"/>
      <c r="G93" s="318"/>
      <c r="H93" s="318"/>
      <c r="I93" s="318"/>
      <c r="J93" s="318"/>
      <c r="K93" s="318"/>
    </row>
    <row r="94" spans="3:11" ht="12.75">
      <c r="C94" s="324">
        <v>73</v>
      </c>
      <c r="D94" s="325" t="s">
        <v>78</v>
      </c>
      <c r="E94" s="318"/>
      <c r="F94" s="318"/>
      <c r="G94" s="318"/>
      <c r="H94" s="318"/>
      <c r="I94" s="318"/>
      <c r="J94" s="318"/>
      <c r="K94" s="318"/>
    </row>
    <row r="95" spans="3:11" ht="12.75">
      <c r="C95" s="324">
        <v>76</v>
      </c>
      <c r="D95" s="325" t="s">
        <v>81</v>
      </c>
      <c r="E95" s="318"/>
      <c r="F95" s="318"/>
      <c r="G95" s="318"/>
      <c r="H95" s="318"/>
      <c r="I95" s="318"/>
      <c r="J95" s="318"/>
      <c r="K95" s="318"/>
    </row>
    <row r="96" spans="3:11" ht="12.75">
      <c r="C96" s="324">
        <v>77</v>
      </c>
      <c r="D96" s="325" t="s">
        <v>82</v>
      </c>
      <c r="E96" s="318"/>
      <c r="F96" s="318"/>
      <c r="G96" s="318"/>
      <c r="H96" s="318"/>
      <c r="I96" s="318"/>
      <c r="J96" s="318"/>
      <c r="K96" s="318"/>
    </row>
    <row r="97" spans="3:11" ht="12.75">
      <c r="C97" s="324">
        <v>78</v>
      </c>
      <c r="D97" s="325" t="s">
        <v>83</v>
      </c>
      <c r="E97" s="318"/>
      <c r="F97" s="318"/>
      <c r="G97" s="318"/>
      <c r="H97" s="318"/>
      <c r="I97" s="318"/>
      <c r="J97" s="318"/>
      <c r="K97" s="318"/>
    </row>
    <row r="98" spans="3:11" ht="12.75">
      <c r="C98" s="324">
        <v>79</v>
      </c>
      <c r="D98" s="325" t="s">
        <v>84</v>
      </c>
      <c r="E98" s="318"/>
      <c r="F98" s="318"/>
      <c r="G98" s="318"/>
      <c r="H98" s="318"/>
      <c r="I98" s="318"/>
      <c r="J98" s="318"/>
      <c r="K98" s="318"/>
    </row>
    <row r="99" spans="3:11" ht="12.75">
      <c r="C99" s="324">
        <v>80</v>
      </c>
      <c r="D99" s="325" t="s">
        <v>85</v>
      </c>
      <c r="E99" s="318"/>
      <c r="F99" s="318"/>
      <c r="G99" s="318"/>
      <c r="H99" s="318"/>
      <c r="I99" s="318"/>
      <c r="J99" s="318"/>
      <c r="K99" s="318"/>
    </row>
    <row r="100" spans="3:11" ht="12.75">
      <c r="C100" s="324">
        <v>81</v>
      </c>
      <c r="D100" s="325" t="s">
        <v>86</v>
      </c>
      <c r="E100" s="318"/>
      <c r="F100" s="318"/>
      <c r="G100" s="318"/>
      <c r="H100" s="318"/>
      <c r="I100" s="318"/>
      <c r="J100" s="318"/>
      <c r="K100" s="318"/>
    </row>
    <row r="101" spans="3:11" ht="12.75">
      <c r="C101" s="324">
        <v>82</v>
      </c>
      <c r="D101" s="325" t="s">
        <v>87</v>
      </c>
      <c r="E101" s="318"/>
      <c r="F101" s="318"/>
      <c r="G101" s="318"/>
      <c r="H101" s="318"/>
      <c r="I101" s="318"/>
      <c r="J101" s="318"/>
      <c r="K101" s="318"/>
    </row>
    <row r="102" spans="3:11" ht="12.75">
      <c r="C102" s="324">
        <v>83</v>
      </c>
      <c r="D102" s="325" t="s">
        <v>88</v>
      </c>
      <c r="E102" s="318"/>
      <c r="F102" s="318"/>
      <c r="G102" s="318"/>
      <c r="H102" s="318"/>
      <c r="I102" s="318"/>
      <c r="J102" s="318"/>
      <c r="K102" s="318"/>
    </row>
    <row r="103" spans="3:11" ht="12.75">
      <c r="C103" s="324">
        <v>84</v>
      </c>
      <c r="D103" s="325" t="s">
        <v>89</v>
      </c>
      <c r="E103" s="318"/>
      <c r="F103" s="318"/>
      <c r="G103" s="318"/>
      <c r="H103" s="318"/>
      <c r="I103" s="318"/>
      <c r="J103" s="318"/>
      <c r="K103" s="318"/>
    </row>
    <row r="104" spans="3:11" ht="12.75">
      <c r="C104" s="324">
        <v>86</v>
      </c>
      <c r="D104" s="325" t="s">
        <v>90</v>
      </c>
      <c r="E104" s="318"/>
      <c r="F104" s="318"/>
      <c r="G104" s="318"/>
      <c r="H104" s="318"/>
      <c r="I104" s="318"/>
      <c r="J104" s="318"/>
      <c r="K104" s="318"/>
    </row>
    <row r="105" spans="3:11" ht="12.75">
      <c r="C105" s="324">
        <v>88</v>
      </c>
      <c r="D105" s="325" t="s">
        <v>91</v>
      </c>
      <c r="E105" s="318"/>
      <c r="F105" s="318"/>
      <c r="G105" s="318"/>
      <c r="H105" s="318"/>
      <c r="I105" s="318"/>
      <c r="J105" s="318"/>
      <c r="K105" s="318"/>
    </row>
    <row r="106" spans="3:11" ht="12.75">
      <c r="C106" s="324">
        <v>89</v>
      </c>
      <c r="D106" s="325" t="s">
        <v>92</v>
      </c>
      <c r="E106" s="318"/>
      <c r="F106" s="318"/>
      <c r="G106" s="318"/>
      <c r="H106" s="318"/>
      <c r="I106" s="318"/>
      <c r="J106" s="318"/>
      <c r="K106" s="318"/>
    </row>
    <row r="107" spans="3:11" ht="12.75">
      <c r="C107" s="324">
        <v>90</v>
      </c>
      <c r="D107" s="326" t="s">
        <v>93</v>
      </c>
      <c r="E107" s="318"/>
      <c r="F107" s="318"/>
      <c r="G107" s="318"/>
      <c r="H107" s="318"/>
      <c r="I107" s="318"/>
      <c r="J107" s="318"/>
      <c r="K107" s="318"/>
    </row>
    <row r="108" spans="3:11" ht="12.75">
      <c r="C108" s="324">
        <v>91</v>
      </c>
      <c r="D108" s="325" t="s">
        <v>94</v>
      </c>
      <c r="E108" s="318"/>
      <c r="F108" s="318"/>
      <c r="G108" s="318"/>
      <c r="H108" s="318"/>
      <c r="I108" s="318"/>
      <c r="J108" s="318"/>
      <c r="K108" s="318"/>
    </row>
    <row r="109" spans="3:11" ht="12.75">
      <c r="C109" s="324">
        <v>92</v>
      </c>
      <c r="D109" s="325" t="s">
        <v>95</v>
      </c>
      <c r="E109" s="318"/>
      <c r="F109" s="318"/>
      <c r="G109" s="318"/>
      <c r="H109" s="318"/>
      <c r="I109" s="318"/>
      <c r="J109" s="318"/>
      <c r="K109" s="318"/>
    </row>
    <row r="110" spans="3:11" ht="12.75">
      <c r="C110" s="324">
        <v>93</v>
      </c>
      <c r="D110" s="325" t="s">
        <v>96</v>
      </c>
      <c r="E110" s="318"/>
      <c r="F110" s="318"/>
      <c r="G110" s="318"/>
      <c r="H110" s="318"/>
      <c r="I110" s="318"/>
      <c r="J110" s="318"/>
      <c r="K110" s="318"/>
    </row>
    <row r="111" spans="3:11" ht="12.75">
      <c r="C111" s="324">
        <v>95</v>
      </c>
      <c r="D111" s="325" t="s">
        <v>98</v>
      </c>
      <c r="E111" s="318"/>
      <c r="F111" s="318"/>
      <c r="G111" s="318"/>
      <c r="H111" s="318"/>
      <c r="I111" s="318"/>
      <c r="J111" s="318"/>
      <c r="K111" s="318"/>
    </row>
    <row r="112" spans="3:11" ht="12.75">
      <c r="C112" s="324">
        <v>96</v>
      </c>
      <c r="D112" s="325" t="s">
        <v>99</v>
      </c>
      <c r="E112" s="318"/>
      <c r="F112" s="318"/>
      <c r="G112" s="318"/>
      <c r="H112" s="318"/>
      <c r="I112" s="318"/>
      <c r="J112" s="318"/>
      <c r="K112" s="318"/>
    </row>
    <row r="113" spans="3:11" ht="12.75">
      <c r="C113" s="324">
        <v>98</v>
      </c>
      <c r="D113" s="325" t="s">
        <v>101</v>
      </c>
      <c r="E113" s="318"/>
      <c r="F113" s="318"/>
      <c r="G113" s="318"/>
      <c r="H113" s="318"/>
      <c r="I113" s="318"/>
      <c r="J113" s="318"/>
      <c r="K113" s="318"/>
    </row>
    <row r="114" spans="3:11" ht="12.75">
      <c r="C114" s="324">
        <v>99</v>
      </c>
      <c r="D114" s="325" t="s">
        <v>102</v>
      </c>
      <c r="E114" s="318"/>
      <c r="F114" s="318"/>
      <c r="G114" s="318"/>
      <c r="H114" s="318"/>
      <c r="I114" s="318"/>
      <c r="J114" s="318"/>
      <c r="K114" s="318"/>
    </row>
    <row r="115" spans="3:11" ht="12.75">
      <c r="C115" s="324">
        <v>100</v>
      </c>
      <c r="D115" s="325" t="s">
        <v>103</v>
      </c>
      <c r="E115" s="318"/>
      <c r="F115" s="318"/>
      <c r="G115" s="318"/>
      <c r="H115" s="318"/>
      <c r="I115" s="318"/>
      <c r="J115" s="318"/>
      <c r="K115" s="318"/>
    </row>
    <row r="116" spans="3:11" ht="12.75">
      <c r="C116" s="324">
        <v>104</v>
      </c>
      <c r="D116" s="325" t="s">
        <v>107</v>
      </c>
      <c r="E116" s="318"/>
      <c r="F116" s="318"/>
      <c r="G116" s="318"/>
      <c r="H116" s="318"/>
      <c r="I116" s="318"/>
      <c r="J116" s="318"/>
      <c r="K116" s="318"/>
    </row>
    <row r="117" spans="3:11" ht="12.75">
      <c r="C117" s="324">
        <v>105</v>
      </c>
      <c r="D117" s="325" t="s">
        <v>108</v>
      </c>
      <c r="E117" s="318"/>
      <c r="F117" s="318"/>
      <c r="G117" s="318"/>
      <c r="H117" s="318"/>
      <c r="I117" s="318"/>
      <c r="J117" s="318"/>
      <c r="K117" s="318"/>
    </row>
    <row r="118" spans="3:11" ht="12.75">
      <c r="C118" s="324">
        <v>106</v>
      </c>
      <c r="D118" s="325" t="s">
        <v>573</v>
      </c>
      <c r="E118" s="318"/>
      <c r="F118" s="318"/>
      <c r="G118" s="318"/>
      <c r="H118" s="318"/>
      <c r="I118" s="318"/>
      <c r="J118" s="318"/>
      <c r="K118" s="318"/>
    </row>
    <row r="119" spans="3:11" ht="12.75">
      <c r="C119" s="324">
        <v>107</v>
      </c>
      <c r="D119" s="325" t="s">
        <v>109</v>
      </c>
      <c r="E119" s="318"/>
      <c r="F119" s="318"/>
      <c r="G119" s="318"/>
      <c r="H119" s="318"/>
      <c r="I119" s="318"/>
      <c r="J119" s="318"/>
      <c r="K119" s="318"/>
    </row>
    <row r="120" spans="3:11" ht="12.75">
      <c r="C120" s="324">
        <v>108</v>
      </c>
      <c r="D120" s="325" t="s">
        <v>110</v>
      </c>
      <c r="E120" s="318"/>
      <c r="F120" s="318"/>
      <c r="G120" s="318"/>
      <c r="H120" s="318"/>
      <c r="I120" s="318"/>
      <c r="J120" s="318"/>
      <c r="K120" s="318"/>
    </row>
    <row r="121" spans="3:11" ht="12.75">
      <c r="C121" s="324">
        <v>109</v>
      </c>
      <c r="D121" s="326" t="s">
        <v>111</v>
      </c>
      <c r="E121" s="318"/>
      <c r="F121" s="318"/>
      <c r="G121" s="318"/>
      <c r="H121" s="318"/>
      <c r="I121" s="318"/>
      <c r="J121" s="318"/>
      <c r="K121" s="318"/>
    </row>
    <row r="122" spans="3:11" ht="12.75">
      <c r="C122" s="324">
        <v>112</v>
      </c>
      <c r="D122" s="325" t="s">
        <v>113</v>
      </c>
      <c r="E122" s="318"/>
      <c r="F122" s="318"/>
      <c r="G122" s="318"/>
      <c r="H122" s="318"/>
      <c r="I122" s="318"/>
      <c r="J122" s="318"/>
      <c r="K122" s="318"/>
    </row>
    <row r="123" spans="3:11" ht="12.75">
      <c r="C123" s="324">
        <v>113</v>
      </c>
      <c r="D123" s="325" t="s">
        <v>114</v>
      </c>
      <c r="E123" s="318"/>
      <c r="F123" s="318"/>
      <c r="G123" s="318"/>
      <c r="H123" s="318"/>
      <c r="I123" s="318"/>
      <c r="J123" s="318"/>
      <c r="K123" s="318"/>
    </row>
    <row r="124" spans="3:11" ht="12.75">
      <c r="C124" s="324">
        <v>114</v>
      </c>
      <c r="D124" s="325" t="s">
        <v>115</v>
      </c>
      <c r="E124" s="318"/>
      <c r="F124" s="318"/>
      <c r="G124" s="318"/>
      <c r="H124" s="318"/>
      <c r="I124" s="318"/>
      <c r="J124" s="318"/>
      <c r="K124" s="318"/>
    </row>
    <row r="125" spans="3:11" ht="12.75">
      <c r="C125" s="324">
        <v>116</v>
      </c>
      <c r="D125" s="325" t="s">
        <v>117</v>
      </c>
      <c r="E125" s="318"/>
      <c r="F125" s="318"/>
      <c r="G125" s="318"/>
      <c r="H125" s="318"/>
      <c r="I125" s="318"/>
      <c r="J125" s="318"/>
      <c r="K125" s="318"/>
    </row>
    <row r="126" spans="3:11" ht="12.75">
      <c r="C126" s="324">
        <v>117</v>
      </c>
      <c r="D126" s="325" t="s">
        <v>118</v>
      </c>
      <c r="E126" s="318"/>
      <c r="F126" s="318"/>
      <c r="G126" s="318"/>
      <c r="H126" s="318"/>
      <c r="I126" s="318"/>
      <c r="J126" s="318"/>
      <c r="K126" s="318"/>
    </row>
    <row r="127" spans="3:11" ht="12.75">
      <c r="C127" s="324">
        <v>118</v>
      </c>
      <c r="D127" s="325" t="s">
        <v>119</v>
      </c>
      <c r="E127" s="318"/>
      <c r="F127" s="318"/>
      <c r="G127" s="318"/>
      <c r="H127" s="318"/>
      <c r="I127" s="318"/>
      <c r="J127" s="318"/>
      <c r="K127" s="318"/>
    </row>
    <row r="128" spans="3:11" ht="12.75">
      <c r="C128" s="324">
        <v>119</v>
      </c>
      <c r="D128" s="325" t="s">
        <v>120</v>
      </c>
      <c r="E128" s="318"/>
      <c r="F128" s="318"/>
      <c r="G128" s="318"/>
      <c r="H128" s="318"/>
      <c r="I128" s="318"/>
      <c r="J128" s="318"/>
      <c r="K128" s="318"/>
    </row>
    <row r="129" spans="3:11" ht="12.75">
      <c r="C129" s="324">
        <v>120</v>
      </c>
      <c r="D129" s="325" t="s">
        <v>121</v>
      </c>
      <c r="E129" s="318"/>
      <c r="F129" s="318"/>
      <c r="G129" s="318"/>
      <c r="H129" s="318"/>
      <c r="I129" s="318"/>
      <c r="J129" s="318"/>
      <c r="K129" s="318"/>
    </row>
    <row r="130" spans="3:11" ht="12.75">
      <c r="C130" s="324">
        <v>121</v>
      </c>
      <c r="D130" s="325" t="s">
        <v>122</v>
      </c>
      <c r="E130" s="318"/>
      <c r="F130" s="318"/>
      <c r="G130" s="318"/>
      <c r="H130" s="318"/>
      <c r="I130" s="318"/>
      <c r="J130" s="318"/>
      <c r="K130" s="318"/>
    </row>
    <row r="131" spans="3:11" ht="12.75">
      <c r="C131" s="324">
        <v>122</v>
      </c>
      <c r="D131" s="325" t="s">
        <v>861</v>
      </c>
      <c r="E131" s="318"/>
      <c r="F131" s="318"/>
      <c r="G131" s="318"/>
      <c r="H131" s="318"/>
      <c r="I131" s="318"/>
      <c r="J131" s="318"/>
      <c r="K131" s="318"/>
    </row>
    <row r="132" spans="3:11" ht="12.75">
      <c r="C132" s="324">
        <v>126</v>
      </c>
      <c r="D132" s="325" t="s">
        <v>863</v>
      </c>
      <c r="E132" s="318"/>
      <c r="F132" s="318"/>
      <c r="G132" s="318"/>
      <c r="H132" s="318"/>
      <c r="I132" s="318"/>
      <c r="J132" s="318"/>
      <c r="K132" s="318"/>
    </row>
    <row r="133" spans="3:11" ht="12.75">
      <c r="C133" s="324">
        <v>127</v>
      </c>
      <c r="D133" s="325" t="s">
        <v>864</v>
      </c>
      <c r="E133" s="318"/>
      <c r="F133" s="318"/>
      <c r="G133" s="318"/>
      <c r="H133" s="318"/>
      <c r="I133" s="318"/>
      <c r="J133" s="318"/>
      <c r="K133" s="318"/>
    </row>
    <row r="134" spans="3:11" ht="12.75">
      <c r="C134" s="324">
        <v>128</v>
      </c>
      <c r="D134" s="325" t="s">
        <v>865</v>
      </c>
      <c r="E134" s="318"/>
      <c r="F134" s="318"/>
      <c r="G134" s="318"/>
      <c r="H134" s="318"/>
      <c r="I134" s="318"/>
      <c r="J134" s="318"/>
      <c r="K134" s="318"/>
    </row>
    <row r="135" spans="3:11" ht="12.75">
      <c r="C135" s="324">
        <v>129</v>
      </c>
      <c r="D135" s="325" t="s">
        <v>866</v>
      </c>
      <c r="E135" s="318"/>
      <c r="F135" s="318"/>
      <c r="G135" s="318"/>
      <c r="H135" s="318"/>
      <c r="I135" s="318"/>
      <c r="J135" s="318"/>
      <c r="K135" s="318"/>
    </row>
    <row r="136" spans="3:11" ht="12.75">
      <c r="C136" s="324">
        <v>130</v>
      </c>
      <c r="D136" s="325" t="s">
        <v>867</v>
      </c>
      <c r="E136" s="318"/>
      <c r="F136" s="318"/>
      <c r="G136" s="318"/>
      <c r="H136" s="318"/>
      <c r="I136" s="318"/>
      <c r="J136" s="318"/>
      <c r="K136" s="318"/>
    </row>
    <row r="137" spans="3:11" ht="12.75">
      <c r="C137" s="324">
        <v>132</v>
      </c>
      <c r="D137" s="325" t="s">
        <v>868</v>
      </c>
      <c r="E137" s="318"/>
      <c r="F137" s="318"/>
      <c r="G137" s="318"/>
      <c r="H137" s="318"/>
      <c r="I137" s="318"/>
      <c r="J137" s="318"/>
      <c r="K137" s="318"/>
    </row>
    <row r="138" spans="3:11" ht="12.75">
      <c r="C138" s="324">
        <v>134</v>
      </c>
      <c r="D138" s="325" t="s">
        <v>870</v>
      </c>
      <c r="E138" s="318"/>
      <c r="F138" s="318"/>
      <c r="G138" s="318"/>
      <c r="H138" s="318"/>
      <c r="I138" s="318"/>
      <c r="J138" s="318"/>
      <c r="K138" s="318"/>
    </row>
    <row r="139" spans="3:11" ht="12.75">
      <c r="C139" s="324">
        <v>135</v>
      </c>
      <c r="D139" s="325" t="s">
        <v>871</v>
      </c>
      <c r="E139" s="318"/>
      <c r="F139" s="318"/>
      <c r="G139" s="318"/>
      <c r="H139" s="318"/>
      <c r="I139" s="318"/>
      <c r="J139" s="318"/>
      <c r="K139" s="318"/>
    </row>
    <row r="140" spans="3:11" ht="12.75">
      <c r="C140" s="324">
        <v>136</v>
      </c>
      <c r="D140" s="325" t="s">
        <v>872</v>
      </c>
      <c r="E140" s="318"/>
      <c r="F140" s="318"/>
      <c r="G140" s="318"/>
      <c r="H140" s="318"/>
      <c r="I140" s="318"/>
      <c r="J140" s="318"/>
      <c r="K140" s="318"/>
    </row>
    <row r="141" spans="3:11" ht="12.75">
      <c r="C141" s="324">
        <v>137</v>
      </c>
      <c r="D141" s="325" t="s">
        <v>873</v>
      </c>
      <c r="E141" s="318"/>
      <c r="F141" s="318"/>
      <c r="G141" s="318"/>
      <c r="H141" s="318"/>
      <c r="I141" s="318"/>
      <c r="J141" s="318"/>
      <c r="K141" s="318"/>
    </row>
    <row r="142" spans="3:11" ht="12.75">
      <c r="C142" s="324">
        <v>139</v>
      </c>
      <c r="D142" s="325" t="s">
        <v>875</v>
      </c>
      <c r="E142" s="318"/>
      <c r="F142" s="318"/>
      <c r="G142" s="318"/>
      <c r="H142" s="318"/>
      <c r="I142" s="318"/>
      <c r="J142" s="318"/>
      <c r="K142" s="318"/>
    </row>
    <row r="143" spans="3:11" ht="12.75">
      <c r="C143" s="324">
        <v>140</v>
      </c>
      <c r="D143" s="325" t="s">
        <v>876</v>
      </c>
      <c r="E143" s="318"/>
      <c r="F143" s="318"/>
      <c r="G143" s="318"/>
      <c r="H143" s="318"/>
      <c r="I143" s="318"/>
      <c r="J143" s="318"/>
      <c r="K143" s="318"/>
    </row>
    <row r="144" spans="3:11" ht="12.75">
      <c r="C144" s="324">
        <v>142</v>
      </c>
      <c r="D144" s="325" t="s">
        <v>877</v>
      </c>
      <c r="E144" s="318"/>
      <c r="F144" s="318"/>
      <c r="G144" s="318"/>
      <c r="H144" s="318"/>
      <c r="I144" s="318"/>
      <c r="J144" s="318"/>
      <c r="K144" s="318"/>
    </row>
    <row r="145" spans="3:11" ht="12.75">
      <c r="C145" s="324">
        <v>143</v>
      </c>
      <c r="D145" s="325" t="s">
        <v>878</v>
      </c>
      <c r="E145" s="318"/>
      <c r="F145" s="318"/>
      <c r="G145" s="318"/>
      <c r="H145" s="318"/>
      <c r="I145" s="318"/>
      <c r="J145" s="318"/>
      <c r="K145" s="318"/>
    </row>
    <row r="146" spans="3:11" ht="12.75">
      <c r="C146" s="324">
        <v>149</v>
      </c>
      <c r="D146" s="325" t="s">
        <v>883</v>
      </c>
      <c r="E146" s="318"/>
      <c r="F146" s="318"/>
      <c r="G146" s="318"/>
      <c r="H146" s="318"/>
      <c r="I146" s="318"/>
      <c r="J146" s="318"/>
      <c r="K146" s="318"/>
    </row>
    <row r="147" spans="3:11" ht="12.75">
      <c r="C147" s="324">
        <v>151</v>
      </c>
      <c r="D147" s="325" t="s">
        <v>884</v>
      </c>
      <c r="E147" s="318"/>
      <c r="F147" s="318"/>
      <c r="G147" s="318"/>
      <c r="H147" s="318"/>
      <c r="I147" s="318"/>
      <c r="J147" s="318"/>
      <c r="K147" s="318"/>
    </row>
    <row r="148" spans="3:11" ht="12.75">
      <c r="C148" s="324">
        <v>152</v>
      </c>
      <c r="D148" s="325" t="s">
        <v>885</v>
      </c>
      <c r="E148" s="318"/>
      <c r="F148" s="318"/>
      <c r="G148" s="318"/>
      <c r="H148" s="318"/>
      <c r="I148" s="318"/>
      <c r="J148" s="318"/>
      <c r="K148" s="318"/>
    </row>
    <row r="149" spans="3:11" ht="12.75">
      <c r="C149" s="324">
        <v>153</v>
      </c>
      <c r="D149" s="325" t="s">
        <v>886</v>
      </c>
      <c r="E149" s="318"/>
      <c r="F149" s="318"/>
      <c r="G149" s="318"/>
      <c r="H149" s="318"/>
      <c r="I149" s="318"/>
      <c r="J149" s="318"/>
      <c r="K149" s="318"/>
    </row>
    <row r="150" spans="3:11" ht="12.75">
      <c r="C150" s="324">
        <v>154</v>
      </c>
      <c r="D150" s="325" t="s">
        <v>887</v>
      </c>
      <c r="E150" s="318"/>
      <c r="F150" s="318"/>
      <c r="G150" s="318"/>
      <c r="H150" s="318"/>
      <c r="I150" s="318"/>
      <c r="J150" s="318"/>
      <c r="K150" s="318"/>
    </row>
    <row r="151" spans="3:11" ht="12.75">
      <c r="C151" s="324">
        <v>156</v>
      </c>
      <c r="D151" s="325" t="s">
        <v>889</v>
      </c>
      <c r="E151" s="318"/>
      <c r="F151" s="318"/>
      <c r="G151" s="318"/>
      <c r="H151" s="318"/>
      <c r="I151" s="318"/>
      <c r="J151" s="318"/>
      <c r="K151" s="318"/>
    </row>
    <row r="152" spans="3:11" ht="12.75">
      <c r="C152" s="324">
        <v>158</v>
      </c>
      <c r="D152" s="325" t="s">
        <v>891</v>
      </c>
      <c r="E152" s="318"/>
      <c r="F152" s="318"/>
      <c r="G152" s="318"/>
      <c r="H152" s="318"/>
      <c r="I152" s="318"/>
      <c r="J152" s="318"/>
      <c r="K152" s="318"/>
    </row>
    <row r="153" spans="3:11" ht="12.75">
      <c r="C153" s="324">
        <v>161</v>
      </c>
      <c r="D153" s="325" t="s">
        <v>894</v>
      </c>
      <c r="E153" s="318"/>
      <c r="F153" s="318"/>
      <c r="G153" s="318"/>
      <c r="H153" s="318"/>
      <c r="I153" s="318"/>
      <c r="J153" s="318"/>
      <c r="K153" s="318"/>
    </row>
    <row r="154" spans="3:11" ht="12.75">
      <c r="C154" s="324">
        <v>163</v>
      </c>
      <c r="D154" s="325" t="s">
        <v>895</v>
      </c>
      <c r="E154" s="318"/>
      <c r="F154" s="318"/>
      <c r="G154" s="318"/>
      <c r="H154" s="318"/>
      <c r="I154" s="318"/>
      <c r="J154" s="318"/>
      <c r="K154" s="318"/>
    </row>
    <row r="155" spans="3:11" ht="12.75">
      <c r="C155" s="324">
        <v>167</v>
      </c>
      <c r="D155" s="325" t="s">
        <v>897</v>
      </c>
      <c r="E155" s="318"/>
      <c r="F155" s="318"/>
      <c r="G155" s="318"/>
      <c r="H155" s="318"/>
      <c r="I155" s="318"/>
      <c r="J155" s="318"/>
      <c r="K155" s="318"/>
    </row>
    <row r="156" spans="3:11" ht="12.75">
      <c r="C156" s="324">
        <v>170</v>
      </c>
      <c r="D156" s="325" t="s">
        <v>684</v>
      </c>
      <c r="E156" s="318"/>
      <c r="F156" s="318"/>
      <c r="G156" s="318"/>
      <c r="H156" s="318"/>
      <c r="I156" s="318"/>
      <c r="J156" s="318"/>
      <c r="K156" s="318"/>
    </row>
    <row r="157" spans="3:11" ht="12.75">
      <c r="C157" s="324">
        <v>171</v>
      </c>
      <c r="D157" s="325" t="s">
        <v>253</v>
      </c>
      <c r="E157" s="318"/>
      <c r="F157" s="318"/>
      <c r="G157" s="318"/>
      <c r="H157" s="318"/>
      <c r="I157" s="318"/>
      <c r="J157" s="318"/>
      <c r="K157" s="318"/>
    </row>
    <row r="158" spans="3:11" ht="12.75">
      <c r="C158" s="324">
        <v>177</v>
      </c>
      <c r="D158" s="325" t="s">
        <v>911</v>
      </c>
      <c r="E158" s="318"/>
      <c r="F158" s="318"/>
      <c r="G158" s="318"/>
      <c r="H158" s="318"/>
      <c r="I158" s="318"/>
      <c r="J158" s="318"/>
      <c r="K158" s="318"/>
    </row>
    <row r="159" spans="3:11" ht="12.75">
      <c r="C159" s="324">
        <v>180</v>
      </c>
      <c r="D159" s="325" t="s">
        <v>912</v>
      </c>
      <c r="E159" s="318"/>
      <c r="F159" s="318"/>
      <c r="G159" s="318"/>
      <c r="H159" s="318"/>
      <c r="I159" s="318"/>
      <c r="J159" s="318"/>
      <c r="K159" s="318"/>
    </row>
    <row r="160" spans="3:11" ht="12.75">
      <c r="C160" s="324">
        <v>183</v>
      </c>
      <c r="D160" s="325" t="s">
        <v>913</v>
      </c>
      <c r="E160" s="318"/>
      <c r="F160" s="318"/>
      <c r="G160" s="318"/>
      <c r="H160" s="318"/>
      <c r="I160" s="318"/>
      <c r="J160" s="318"/>
      <c r="K160" s="318"/>
    </row>
    <row r="161" spans="3:11" ht="12.75">
      <c r="C161" s="324">
        <v>189</v>
      </c>
      <c r="D161" s="325" t="s">
        <v>914</v>
      </c>
      <c r="E161" s="318"/>
      <c r="F161" s="318"/>
      <c r="G161" s="318"/>
      <c r="H161" s="318"/>
      <c r="I161" s="318"/>
      <c r="J161" s="318"/>
      <c r="K161" s="318"/>
    </row>
    <row r="162" spans="3:11" ht="12.75">
      <c r="C162" s="324">
        <v>192</v>
      </c>
      <c r="D162" s="325" t="s">
        <v>916</v>
      </c>
      <c r="E162" s="318"/>
      <c r="F162" s="318"/>
      <c r="G162" s="318"/>
      <c r="H162" s="318"/>
      <c r="I162" s="318"/>
      <c r="J162" s="318"/>
      <c r="K162" s="318"/>
    </row>
    <row r="163" spans="3:11" ht="12.75">
      <c r="C163" s="324">
        <v>194</v>
      </c>
      <c r="D163" s="325" t="s">
        <v>917</v>
      </c>
      <c r="E163" s="318"/>
      <c r="F163" s="318"/>
      <c r="G163" s="318"/>
      <c r="H163" s="318"/>
      <c r="I163" s="318"/>
      <c r="J163" s="318"/>
      <c r="K163" s="318"/>
    </row>
    <row r="164" spans="3:11" ht="12.75">
      <c r="C164" s="324">
        <v>195</v>
      </c>
      <c r="D164" s="325" t="s">
        <v>918</v>
      </c>
      <c r="E164" s="318"/>
      <c r="F164" s="318"/>
      <c r="G164" s="318"/>
      <c r="H164" s="318"/>
      <c r="I164" s="318"/>
      <c r="J164" s="318"/>
      <c r="K164" s="318"/>
    </row>
    <row r="165" spans="3:11" ht="12.75">
      <c r="C165" s="324">
        <v>196</v>
      </c>
      <c r="D165" s="325" t="s">
        <v>919</v>
      </c>
      <c r="E165" s="318"/>
      <c r="F165" s="318"/>
      <c r="G165" s="318"/>
      <c r="H165" s="318"/>
      <c r="I165" s="318"/>
      <c r="J165" s="318"/>
      <c r="K165" s="318"/>
    </row>
    <row r="166" spans="3:11" ht="12.75">
      <c r="C166" s="324">
        <v>198</v>
      </c>
      <c r="D166" s="325" t="s">
        <v>921</v>
      </c>
      <c r="E166" s="318"/>
      <c r="F166" s="318"/>
      <c r="G166" s="318"/>
      <c r="H166" s="318"/>
      <c r="I166" s="318"/>
      <c r="J166" s="318"/>
      <c r="K166" s="318"/>
    </row>
    <row r="167" spans="3:11" ht="12.75">
      <c r="C167" s="324">
        <v>199</v>
      </c>
      <c r="D167" s="325" t="s">
        <v>922</v>
      </c>
      <c r="E167" s="318"/>
      <c r="F167" s="318"/>
      <c r="G167" s="318"/>
      <c r="H167" s="318"/>
      <c r="I167" s="318"/>
      <c r="J167" s="318"/>
      <c r="K167" s="318"/>
    </row>
    <row r="168" spans="3:11" ht="12.75">
      <c r="C168" s="324">
        <v>200</v>
      </c>
      <c r="D168" s="325" t="s">
        <v>720</v>
      </c>
      <c r="E168" s="318"/>
      <c r="F168" s="318"/>
      <c r="G168" s="318"/>
      <c r="H168" s="318"/>
      <c r="I168" s="318"/>
      <c r="J168" s="318"/>
      <c r="K168" s="318"/>
    </row>
    <row r="169" spans="3:11" ht="12.75">
      <c r="C169" s="324">
        <v>202</v>
      </c>
      <c r="D169" s="325" t="s">
        <v>923</v>
      </c>
      <c r="E169" s="318"/>
      <c r="F169" s="318"/>
      <c r="G169" s="318"/>
      <c r="H169" s="318"/>
      <c r="I169" s="318"/>
      <c r="J169" s="318"/>
      <c r="K169" s="318"/>
    </row>
    <row r="170" spans="3:11" ht="12.75">
      <c r="C170" s="324">
        <v>204</v>
      </c>
      <c r="D170" s="325" t="s">
        <v>925</v>
      </c>
      <c r="E170" s="318"/>
      <c r="F170" s="318"/>
      <c r="G170" s="318"/>
      <c r="H170" s="318"/>
      <c r="I170" s="318"/>
      <c r="J170" s="318"/>
      <c r="K170" s="318"/>
    </row>
    <row r="171" spans="3:11" ht="12.75">
      <c r="C171" s="324">
        <v>207</v>
      </c>
      <c r="D171" s="325" t="s">
        <v>927</v>
      </c>
      <c r="E171" s="318"/>
      <c r="F171" s="318"/>
      <c r="G171" s="318"/>
      <c r="H171" s="318"/>
      <c r="I171" s="318"/>
      <c r="J171" s="318"/>
      <c r="K171" s="318"/>
    </row>
    <row r="172" spans="3:11" ht="12.75">
      <c r="C172" s="324">
        <v>208</v>
      </c>
      <c r="D172" s="325" t="s">
        <v>928</v>
      </c>
      <c r="E172" s="318"/>
      <c r="F172" s="318"/>
      <c r="G172" s="318"/>
      <c r="H172" s="318"/>
      <c r="I172" s="318"/>
      <c r="J172" s="318"/>
      <c r="K172" s="318"/>
    </row>
    <row r="173" spans="3:11" ht="12.75">
      <c r="C173" s="324">
        <v>209</v>
      </c>
      <c r="D173" s="326" t="s">
        <v>929</v>
      </c>
      <c r="E173" s="318"/>
      <c r="F173" s="318"/>
      <c r="G173" s="318"/>
      <c r="H173" s="318"/>
      <c r="I173" s="318"/>
      <c r="J173" s="318"/>
      <c r="K173" s="318"/>
    </row>
    <row r="174" spans="3:11" ht="12.75">
      <c r="C174" s="324">
        <v>249</v>
      </c>
      <c r="D174" s="325" t="s">
        <v>930</v>
      </c>
      <c r="E174" s="318"/>
      <c r="F174" s="318"/>
      <c r="G174" s="318"/>
      <c r="H174" s="318"/>
      <c r="I174" s="318"/>
      <c r="J174" s="318"/>
      <c r="K174" s="318"/>
    </row>
    <row r="175" spans="3:11" ht="12.75">
      <c r="C175" s="324">
        <v>250</v>
      </c>
      <c r="D175" s="326" t="s">
        <v>931</v>
      </c>
      <c r="E175" s="318"/>
      <c r="F175" s="318"/>
      <c r="G175" s="318"/>
      <c r="H175" s="318"/>
      <c r="I175" s="318"/>
      <c r="J175" s="318"/>
      <c r="K175" s="318"/>
    </row>
    <row r="176" spans="3:11" ht="12.75">
      <c r="C176" s="324">
        <v>251</v>
      </c>
      <c r="D176" s="325" t="s">
        <v>730</v>
      </c>
      <c r="E176" s="318"/>
      <c r="F176" s="318"/>
      <c r="G176" s="318"/>
      <c r="H176" s="318"/>
      <c r="I176" s="318"/>
      <c r="J176" s="318"/>
      <c r="K176" s="318"/>
    </row>
    <row r="177" spans="3:11" ht="12.75">
      <c r="C177" s="324">
        <v>252</v>
      </c>
      <c r="D177" s="325" t="s">
        <v>932</v>
      </c>
      <c r="E177" s="318"/>
      <c r="F177" s="318"/>
      <c r="G177" s="318"/>
      <c r="H177" s="318"/>
      <c r="I177" s="318"/>
      <c r="J177" s="318"/>
      <c r="K177" s="318"/>
    </row>
    <row r="178" spans="3:11" ht="12.75">
      <c r="C178" s="324">
        <v>253</v>
      </c>
      <c r="D178" s="325" t="s">
        <v>933</v>
      </c>
      <c r="E178" s="318"/>
      <c r="F178" s="318"/>
      <c r="G178" s="318"/>
      <c r="H178" s="318"/>
      <c r="I178" s="318"/>
      <c r="J178" s="318"/>
      <c r="K178" s="318"/>
    </row>
    <row r="179" spans="3:11" ht="12.75">
      <c r="C179" s="324">
        <v>255</v>
      </c>
      <c r="D179" s="325" t="s">
        <v>934</v>
      </c>
      <c r="E179" s="318"/>
      <c r="F179" s="318"/>
      <c r="G179" s="318"/>
      <c r="H179" s="318"/>
      <c r="I179" s="318"/>
      <c r="J179" s="318"/>
      <c r="K179" s="318"/>
    </row>
    <row r="180" spans="3:11" ht="12.75">
      <c r="C180" s="324">
        <v>256</v>
      </c>
      <c r="D180" s="325" t="s">
        <v>935</v>
      </c>
      <c r="E180" s="318"/>
      <c r="F180" s="318"/>
      <c r="G180" s="318"/>
      <c r="H180" s="318"/>
      <c r="I180" s="318"/>
      <c r="J180" s="318"/>
      <c r="K180" s="318"/>
    </row>
    <row r="181" spans="3:11" ht="12.75">
      <c r="C181" s="324">
        <v>257</v>
      </c>
      <c r="D181" s="326" t="s">
        <v>936</v>
      </c>
      <c r="E181" s="318"/>
      <c r="F181" s="318"/>
      <c r="G181" s="318"/>
      <c r="H181" s="318"/>
      <c r="I181" s="318"/>
      <c r="J181" s="318"/>
      <c r="K181" s="318"/>
    </row>
    <row r="182" spans="3:11" ht="12.75">
      <c r="C182" s="324">
        <v>258</v>
      </c>
      <c r="D182" s="325" t="s">
        <v>937</v>
      </c>
      <c r="E182" s="318"/>
      <c r="F182" s="318"/>
      <c r="G182" s="318"/>
      <c r="H182" s="318"/>
      <c r="I182" s="318"/>
      <c r="J182" s="318"/>
      <c r="K182" s="318"/>
    </row>
    <row r="183" spans="3:11" ht="12.75">
      <c r="C183" s="324">
        <v>259</v>
      </c>
      <c r="D183" s="325" t="s">
        <v>412</v>
      </c>
      <c r="E183" s="318"/>
      <c r="F183" s="318"/>
      <c r="G183" s="318"/>
      <c r="H183" s="318"/>
      <c r="I183" s="318"/>
      <c r="J183" s="318"/>
      <c r="K183" s="318"/>
    </row>
    <row r="184" spans="3:11" ht="12.75">
      <c r="C184" s="324">
        <v>260</v>
      </c>
      <c r="D184" s="325" t="s">
        <v>938</v>
      </c>
      <c r="E184" s="318"/>
      <c r="F184" s="318"/>
      <c r="G184" s="318"/>
      <c r="H184" s="318"/>
      <c r="I184" s="318"/>
      <c r="J184" s="318"/>
      <c r="K184" s="318"/>
    </row>
    <row r="185" spans="3:11" ht="12.75">
      <c r="C185" s="324">
        <v>261</v>
      </c>
      <c r="D185" s="325" t="s">
        <v>939</v>
      </c>
      <c r="E185" s="318"/>
      <c r="F185" s="318"/>
      <c r="G185" s="318"/>
      <c r="H185" s="318"/>
      <c r="I185" s="318"/>
      <c r="J185" s="318"/>
      <c r="K185" s="318"/>
    </row>
    <row r="186" spans="3:11" ht="12.75">
      <c r="C186" s="324">
        <v>262</v>
      </c>
      <c r="D186" s="325" t="s">
        <v>940</v>
      </c>
      <c r="E186" s="318"/>
      <c r="F186" s="318"/>
      <c r="G186" s="318"/>
      <c r="H186" s="318"/>
      <c r="I186" s="318"/>
      <c r="J186" s="318"/>
      <c r="K186" s="318"/>
    </row>
    <row r="187" spans="3:11" ht="12.75">
      <c r="C187" s="324">
        <v>263</v>
      </c>
      <c r="D187" s="325" t="s">
        <v>256</v>
      </c>
      <c r="E187" s="318"/>
      <c r="F187" s="318"/>
      <c r="G187" s="318"/>
      <c r="H187" s="318"/>
      <c r="I187" s="318"/>
      <c r="J187" s="318"/>
      <c r="K187" s="318"/>
    </row>
    <row r="188" spans="3:11" ht="12.75">
      <c r="C188" s="324">
        <v>264</v>
      </c>
      <c r="D188" s="325" t="s">
        <v>257</v>
      </c>
      <c r="E188" s="318"/>
      <c r="F188" s="318"/>
      <c r="G188" s="318"/>
      <c r="H188" s="318"/>
      <c r="I188" s="318"/>
      <c r="J188" s="318"/>
      <c r="K188" s="318"/>
    </row>
    <row r="189" spans="3:11" ht="12.75">
      <c r="C189" s="324">
        <v>265</v>
      </c>
      <c r="D189" s="325" t="s">
        <v>258</v>
      </c>
      <c r="E189" s="318"/>
      <c r="F189" s="318"/>
      <c r="G189" s="318"/>
      <c r="H189" s="318"/>
      <c r="I189" s="318"/>
      <c r="J189" s="318"/>
      <c r="K189" s="318"/>
    </row>
    <row r="190" spans="3:11" ht="12.75">
      <c r="C190" s="324">
        <v>266</v>
      </c>
      <c r="D190" s="325" t="s">
        <v>259</v>
      </c>
      <c r="E190" s="318"/>
      <c r="F190" s="318"/>
      <c r="G190" s="318"/>
      <c r="H190" s="318"/>
      <c r="I190" s="318"/>
      <c r="J190" s="318"/>
      <c r="K190" s="318"/>
    </row>
    <row r="191" spans="3:11" ht="12.75">
      <c r="C191" s="324">
        <v>269</v>
      </c>
      <c r="D191" s="325" t="s">
        <v>262</v>
      </c>
      <c r="E191" s="318"/>
      <c r="F191" s="318"/>
      <c r="G191" s="318"/>
      <c r="H191" s="318"/>
      <c r="I191" s="318"/>
      <c r="J191" s="318"/>
      <c r="K191" s="318"/>
    </row>
    <row r="192" spans="3:11" ht="12.75">
      <c r="C192" s="324">
        <v>270</v>
      </c>
      <c r="D192" s="325" t="s">
        <v>263</v>
      </c>
      <c r="E192" s="318"/>
      <c r="F192" s="318"/>
      <c r="G192" s="318"/>
      <c r="H192" s="318"/>
      <c r="I192" s="318"/>
      <c r="J192" s="318"/>
      <c r="K192" s="318"/>
    </row>
    <row r="193" spans="3:11" ht="12.75">
      <c r="C193" s="324">
        <v>271</v>
      </c>
      <c r="D193" s="325" t="s">
        <v>264</v>
      </c>
      <c r="E193" s="318"/>
      <c r="F193" s="318"/>
      <c r="G193" s="318"/>
      <c r="H193" s="318"/>
      <c r="I193" s="318"/>
      <c r="J193" s="318"/>
      <c r="K193" s="318"/>
    </row>
    <row r="194" spans="3:11" ht="12.75">
      <c r="C194" s="324">
        <v>273</v>
      </c>
      <c r="D194" s="325" t="s">
        <v>266</v>
      </c>
      <c r="E194" s="318"/>
      <c r="F194" s="318"/>
      <c r="G194" s="318"/>
      <c r="H194" s="318"/>
      <c r="I194" s="318"/>
      <c r="J194" s="318"/>
      <c r="K194" s="318"/>
    </row>
    <row r="195" spans="3:11" ht="12.75">
      <c r="C195" s="324">
        <v>274</v>
      </c>
      <c r="D195" s="325" t="s">
        <v>267</v>
      </c>
      <c r="E195" s="318"/>
      <c r="F195" s="318"/>
      <c r="G195" s="318"/>
      <c r="H195" s="318"/>
      <c r="I195" s="318"/>
      <c r="J195" s="318"/>
      <c r="K195" s="318"/>
    </row>
    <row r="196" spans="3:11" ht="12.75">
      <c r="C196" s="324">
        <v>276</v>
      </c>
      <c r="D196" s="325" t="s">
        <v>269</v>
      </c>
      <c r="E196" s="318"/>
      <c r="F196" s="318"/>
      <c r="G196" s="318"/>
      <c r="H196" s="318"/>
      <c r="I196" s="318"/>
      <c r="J196" s="318"/>
      <c r="K196" s="318"/>
    </row>
    <row r="197" spans="3:11" ht="12.75">
      <c r="C197" s="324">
        <v>280</v>
      </c>
      <c r="D197" s="325" t="s">
        <v>273</v>
      </c>
      <c r="E197" s="318"/>
      <c r="F197" s="318"/>
      <c r="G197" s="318"/>
      <c r="H197" s="318"/>
      <c r="I197" s="318"/>
      <c r="J197" s="318"/>
      <c r="K197" s="318"/>
    </row>
    <row r="198" spans="3:11" ht="12.75">
      <c r="C198" s="324">
        <v>281</v>
      </c>
      <c r="D198" s="325" t="s">
        <v>11</v>
      </c>
      <c r="E198" s="318"/>
      <c r="F198" s="318"/>
      <c r="G198" s="318"/>
      <c r="H198" s="318"/>
      <c r="I198" s="318"/>
      <c r="J198" s="318"/>
      <c r="K198" s="318"/>
    </row>
    <row r="199" spans="3:11" ht="12.75">
      <c r="C199" s="324">
        <v>284</v>
      </c>
      <c r="D199" s="325" t="s">
        <v>276</v>
      </c>
      <c r="E199" s="318"/>
      <c r="F199" s="318"/>
      <c r="G199" s="318"/>
      <c r="H199" s="318"/>
      <c r="I199" s="318"/>
      <c r="J199" s="318"/>
      <c r="K199" s="318"/>
    </row>
    <row r="200" spans="3:11" ht="12.75">
      <c r="C200" s="324">
        <v>286</v>
      </c>
      <c r="D200" s="325" t="s">
        <v>278</v>
      </c>
      <c r="E200" s="318"/>
      <c r="F200" s="318"/>
      <c r="G200" s="318"/>
      <c r="H200" s="318"/>
      <c r="I200" s="318"/>
      <c r="J200" s="318"/>
      <c r="K200" s="318"/>
    </row>
    <row r="201" spans="3:11" ht="12.75">
      <c r="C201" s="324">
        <v>287</v>
      </c>
      <c r="D201" s="325" t="s">
        <v>279</v>
      </c>
      <c r="E201" s="318"/>
      <c r="F201" s="318"/>
      <c r="G201" s="318"/>
      <c r="H201" s="318"/>
      <c r="I201" s="318"/>
      <c r="J201" s="318"/>
      <c r="K201" s="318"/>
    </row>
    <row r="202" spans="3:11" ht="12.75">
      <c r="C202" s="324">
        <v>290</v>
      </c>
      <c r="D202" s="329" t="s">
        <v>280</v>
      </c>
      <c r="E202" s="318"/>
      <c r="F202" s="318"/>
      <c r="G202" s="318"/>
      <c r="H202" s="318"/>
      <c r="I202" s="318"/>
      <c r="J202" s="318"/>
      <c r="K202" s="318"/>
    </row>
    <row r="203" spans="3:11" ht="12.75">
      <c r="C203" s="324">
        <v>291</v>
      </c>
      <c r="D203" s="329" t="s">
        <v>281</v>
      </c>
      <c r="E203" s="318"/>
      <c r="F203" s="318"/>
      <c r="G203" s="318"/>
      <c r="H203" s="318"/>
      <c r="I203" s="318"/>
      <c r="J203" s="318"/>
      <c r="K203" s="318"/>
    </row>
    <row r="204" spans="3:11" ht="12.75">
      <c r="C204" s="324">
        <v>295</v>
      </c>
      <c r="D204" s="329" t="s">
        <v>282</v>
      </c>
      <c r="E204" s="318"/>
      <c r="F204" s="318"/>
      <c r="G204" s="318"/>
      <c r="H204" s="318"/>
      <c r="I204" s="318"/>
      <c r="J204" s="318"/>
      <c r="K204" s="318"/>
    </row>
    <row r="205" spans="3:11" ht="12.75">
      <c r="C205" s="324">
        <v>296</v>
      </c>
      <c r="D205" s="329" t="s">
        <v>283</v>
      </c>
      <c r="E205" s="318"/>
      <c r="F205" s="318"/>
      <c r="G205" s="318"/>
      <c r="H205" s="318"/>
      <c r="I205" s="318"/>
      <c r="J205" s="318"/>
      <c r="K205" s="318"/>
    </row>
    <row r="206" spans="3:11" ht="12.75">
      <c r="C206" s="324">
        <v>297</v>
      </c>
      <c r="D206" s="329" t="s">
        <v>284</v>
      </c>
      <c r="E206" s="318"/>
      <c r="F206" s="318"/>
      <c r="G206" s="318"/>
      <c r="H206" s="318"/>
      <c r="I206" s="318"/>
      <c r="J206" s="318"/>
      <c r="K206" s="318"/>
    </row>
    <row r="207" spans="3:11" ht="12.75">
      <c r="C207" s="324">
        <v>298</v>
      </c>
      <c r="D207" s="330" t="s">
        <v>285</v>
      </c>
      <c r="E207" s="318"/>
      <c r="F207" s="318"/>
      <c r="G207" s="318"/>
      <c r="H207" s="318"/>
      <c r="I207" s="318"/>
      <c r="J207" s="318"/>
      <c r="K207" s="318"/>
    </row>
    <row r="208" spans="3:11" ht="12.75">
      <c r="C208" s="324">
        <v>293</v>
      </c>
      <c r="D208" s="329" t="s">
        <v>286</v>
      </c>
      <c r="E208" s="318"/>
      <c r="F208" s="318"/>
      <c r="G208" s="318"/>
      <c r="H208" s="318"/>
      <c r="I208" s="318"/>
      <c r="J208" s="318"/>
      <c r="K208" s="318"/>
    </row>
    <row r="209" spans="3:11" ht="12.75">
      <c r="C209" s="331" t="s">
        <v>287</v>
      </c>
      <c r="D209" s="329" t="s">
        <v>288</v>
      </c>
      <c r="E209" s="318"/>
      <c r="F209" s="318"/>
      <c r="G209" s="318"/>
      <c r="H209" s="318"/>
      <c r="I209" s="318"/>
      <c r="J209" s="318"/>
      <c r="K209" s="318"/>
    </row>
    <row r="210" spans="3:11" ht="12.75">
      <c r="C210" s="331" t="s">
        <v>289</v>
      </c>
      <c r="D210" s="329" t="s">
        <v>290</v>
      </c>
      <c r="E210" s="318"/>
      <c r="F210" s="318"/>
      <c r="G210" s="318"/>
      <c r="H210" s="318"/>
      <c r="I210" s="318"/>
      <c r="J210" s="318"/>
      <c r="K210" s="318"/>
    </row>
    <row r="211" spans="3:11" ht="12.75">
      <c r="C211" s="331" t="s">
        <v>291</v>
      </c>
      <c r="D211" s="329" t="s">
        <v>292</v>
      </c>
      <c r="E211" s="318"/>
      <c r="F211" s="318"/>
      <c r="G211" s="318"/>
      <c r="H211" s="318"/>
      <c r="I211" s="318"/>
      <c r="J211" s="318"/>
      <c r="K211" s="318"/>
    </row>
    <row r="212" spans="3:11" ht="12.75">
      <c r="C212" s="331" t="s">
        <v>293</v>
      </c>
      <c r="D212" s="329" t="s">
        <v>294</v>
      </c>
      <c r="E212" s="318"/>
      <c r="F212" s="318"/>
      <c r="G212" s="318"/>
      <c r="H212" s="318"/>
      <c r="I212" s="318"/>
      <c r="J212" s="318"/>
      <c r="K212" s="318"/>
    </row>
    <row r="213" spans="3:11" ht="12.75">
      <c r="C213" s="331" t="s">
        <v>295</v>
      </c>
      <c r="D213" s="329" t="s">
        <v>296</v>
      </c>
      <c r="E213" s="318"/>
      <c r="F213" s="318"/>
      <c r="G213" s="318"/>
      <c r="H213" s="318"/>
      <c r="I213" s="318"/>
      <c r="J213" s="318"/>
      <c r="K213" s="318"/>
    </row>
    <row r="214" spans="3:11" ht="12.75">
      <c r="C214" s="331" t="s">
        <v>297</v>
      </c>
      <c r="D214" s="329" t="s">
        <v>298</v>
      </c>
      <c r="E214" s="318"/>
      <c r="F214" s="318"/>
      <c r="G214" s="318"/>
      <c r="H214" s="318"/>
      <c r="I214" s="318"/>
      <c r="J214" s="318"/>
      <c r="K214" s="318"/>
    </row>
    <row r="215" spans="3:11" ht="12.75">
      <c r="C215" s="331" t="s">
        <v>299</v>
      </c>
      <c r="D215" s="329" t="s">
        <v>300</v>
      </c>
      <c r="E215" s="318"/>
      <c r="F215" s="318"/>
      <c r="G215" s="318"/>
      <c r="H215" s="318"/>
      <c r="I215" s="318"/>
      <c r="J215" s="318"/>
      <c r="K215" s="318"/>
    </row>
    <row r="216" spans="3:11" ht="12.75">
      <c r="C216" s="331" t="s">
        <v>301</v>
      </c>
      <c r="D216" s="329" t="s">
        <v>302</v>
      </c>
      <c r="E216" s="318"/>
      <c r="F216" s="318"/>
      <c r="G216" s="318"/>
      <c r="H216" s="318"/>
      <c r="I216" s="318"/>
      <c r="J216" s="318"/>
      <c r="K216" s="318"/>
    </row>
    <row r="217" spans="3:11" ht="12.75">
      <c r="C217" s="331" t="s">
        <v>303</v>
      </c>
      <c r="D217" s="329" t="s">
        <v>949</v>
      </c>
      <c r="E217" s="318"/>
      <c r="F217" s="318"/>
      <c r="G217" s="318"/>
      <c r="H217" s="318"/>
      <c r="I217" s="318"/>
      <c r="J217" s="318"/>
      <c r="K217" s="318"/>
    </row>
    <row r="218" spans="3:11" ht="12.75">
      <c r="C218" s="331" t="s">
        <v>950</v>
      </c>
      <c r="D218" s="329" t="s">
        <v>951</v>
      </c>
      <c r="E218" s="318"/>
      <c r="F218" s="318"/>
      <c r="G218" s="318"/>
      <c r="H218" s="318"/>
      <c r="I218" s="318"/>
      <c r="J218" s="318"/>
      <c r="K218" s="318"/>
    </row>
    <row r="219" spans="3:11" ht="12.75">
      <c r="C219" s="331" t="s">
        <v>952</v>
      </c>
      <c r="D219" s="329" t="s">
        <v>953</v>
      </c>
      <c r="E219" s="318"/>
      <c r="F219" s="318"/>
      <c r="G219" s="318"/>
      <c r="H219" s="318"/>
      <c r="I219" s="318"/>
      <c r="J219" s="318"/>
      <c r="K219" s="318"/>
    </row>
    <row r="220" spans="3:11" ht="12.75">
      <c r="C220" s="331" t="s">
        <v>954</v>
      </c>
      <c r="D220" s="329" t="s">
        <v>955</v>
      </c>
      <c r="E220" s="318"/>
      <c r="F220" s="318"/>
      <c r="G220" s="318"/>
      <c r="H220" s="318"/>
      <c r="I220" s="318"/>
      <c r="J220" s="318"/>
      <c r="K220" s="318"/>
    </row>
    <row r="221" spans="3:11" ht="12.75">
      <c r="C221" s="331" t="s">
        <v>956</v>
      </c>
      <c r="D221" s="329" t="s">
        <v>957</v>
      </c>
      <c r="E221" s="318"/>
      <c r="F221" s="318"/>
      <c r="G221" s="318"/>
      <c r="H221" s="318"/>
      <c r="I221" s="318"/>
      <c r="J221" s="318"/>
      <c r="K221" s="318"/>
    </row>
    <row r="222" spans="3:11" ht="12.75">
      <c r="C222" s="331" t="s">
        <v>958</v>
      </c>
      <c r="D222" s="329" t="s">
        <v>959</v>
      </c>
      <c r="E222" s="318"/>
      <c r="F222" s="318"/>
      <c r="G222" s="318"/>
      <c r="H222" s="318"/>
      <c r="I222" s="318"/>
      <c r="J222" s="318"/>
      <c r="K222" s="318"/>
    </row>
    <row r="223" spans="3:11" ht="12.75">
      <c r="C223" s="331" t="s">
        <v>960</v>
      </c>
      <c r="D223" s="329" t="s">
        <v>961</v>
      </c>
      <c r="E223" s="318"/>
      <c r="F223" s="318"/>
      <c r="G223" s="318"/>
      <c r="H223" s="318"/>
      <c r="I223" s="318"/>
      <c r="J223" s="318"/>
      <c r="K223" s="318"/>
    </row>
    <row r="224" spans="3:11" ht="12.75">
      <c r="C224" s="331" t="s">
        <v>962</v>
      </c>
      <c r="D224" s="329" t="s">
        <v>963</v>
      </c>
      <c r="E224" s="318"/>
      <c r="F224" s="318"/>
      <c r="G224" s="318"/>
      <c r="H224" s="318"/>
      <c r="I224" s="318"/>
      <c r="J224" s="318"/>
      <c r="K224" s="318"/>
    </row>
    <row r="225" spans="3:11" ht="12.75">
      <c r="C225" s="331" t="s">
        <v>964</v>
      </c>
      <c r="D225" s="329" t="s">
        <v>965</v>
      </c>
      <c r="E225" s="318"/>
      <c r="F225" s="318"/>
      <c r="G225" s="318"/>
      <c r="H225" s="318"/>
      <c r="I225" s="318"/>
      <c r="J225" s="318"/>
      <c r="K225" s="318"/>
    </row>
    <row r="226" spans="3:11" ht="12.75">
      <c r="C226" s="331" t="s">
        <v>966</v>
      </c>
      <c r="D226" s="329" t="s">
        <v>967</v>
      </c>
      <c r="E226" s="318"/>
      <c r="F226" s="318"/>
      <c r="G226" s="318"/>
      <c r="H226" s="318"/>
      <c r="I226" s="318"/>
      <c r="J226" s="318"/>
      <c r="K226" s="318"/>
    </row>
    <row r="227" spans="3:11" ht="12.75">
      <c r="C227" s="331" t="s">
        <v>327</v>
      </c>
      <c r="D227" s="329" t="s">
        <v>328</v>
      </c>
      <c r="E227" s="318"/>
      <c r="F227" s="318"/>
      <c r="G227" s="318"/>
      <c r="H227" s="318"/>
      <c r="I227" s="318"/>
      <c r="J227" s="318"/>
      <c r="K227" s="318"/>
    </row>
    <row r="228" spans="3:11" ht="12.75">
      <c r="C228" s="331" t="s">
        <v>329</v>
      </c>
      <c r="D228" s="329" t="s">
        <v>330</v>
      </c>
      <c r="E228" s="318"/>
      <c r="F228" s="318"/>
      <c r="G228" s="318"/>
      <c r="H228" s="318"/>
      <c r="I228" s="318"/>
      <c r="J228" s="318"/>
      <c r="K228" s="318"/>
    </row>
    <row r="229" spans="3:11" ht="12.75">
      <c r="C229" s="331" t="s">
        <v>331</v>
      </c>
      <c r="D229" s="329" t="s">
        <v>332</v>
      </c>
      <c r="E229" s="318"/>
      <c r="F229" s="318"/>
      <c r="G229" s="318"/>
      <c r="H229" s="318"/>
      <c r="I229" s="318"/>
      <c r="J229" s="318"/>
      <c r="K229" s="318"/>
    </row>
    <row r="230" spans="3:11" ht="12.75">
      <c r="C230" s="331" t="s">
        <v>333</v>
      </c>
      <c r="D230" s="329" t="s">
        <v>334</v>
      </c>
      <c r="E230" s="318"/>
      <c r="F230" s="318"/>
      <c r="G230" s="318"/>
      <c r="H230" s="318"/>
      <c r="I230" s="318"/>
      <c r="J230" s="318"/>
      <c r="K230" s="318"/>
    </row>
    <row r="231" spans="3:11" ht="12.75">
      <c r="C231" s="331" t="s">
        <v>335</v>
      </c>
      <c r="D231" s="329" t="s">
        <v>336</v>
      </c>
      <c r="E231" s="318"/>
      <c r="F231" s="318"/>
      <c r="G231" s="318"/>
      <c r="H231" s="318"/>
      <c r="I231" s="318"/>
      <c r="J231" s="318"/>
      <c r="K231" s="318"/>
    </row>
    <row r="232" spans="3:11" ht="12.75">
      <c r="C232" s="331" t="s">
        <v>337</v>
      </c>
      <c r="D232" s="329" t="s">
        <v>338</v>
      </c>
      <c r="E232" s="318"/>
      <c r="F232" s="318"/>
      <c r="G232" s="318"/>
      <c r="H232" s="318"/>
      <c r="I232" s="318"/>
      <c r="J232" s="318"/>
      <c r="K232" s="318"/>
    </row>
    <row r="233" spans="3:11" ht="12.75">
      <c r="C233" s="324">
        <v>301</v>
      </c>
      <c r="D233" s="329" t="s">
        <v>339</v>
      </c>
      <c r="E233" s="318"/>
      <c r="F233" s="318"/>
      <c r="G233" s="318"/>
      <c r="H233" s="318"/>
      <c r="I233" s="318"/>
      <c r="J233" s="318"/>
      <c r="K233" s="318"/>
    </row>
    <row r="234" spans="3:11" ht="12.75">
      <c r="C234" s="324">
        <v>302</v>
      </c>
      <c r="D234" s="329" t="s">
        <v>998</v>
      </c>
      <c r="E234" s="318"/>
      <c r="F234" s="318"/>
      <c r="G234" s="318"/>
      <c r="H234" s="318"/>
      <c r="I234" s="318"/>
      <c r="J234" s="318"/>
      <c r="K234" s="318"/>
    </row>
    <row r="235" spans="3:11" ht="12.75">
      <c r="C235" s="324">
        <v>303</v>
      </c>
      <c r="D235" s="329" t="s">
        <v>999</v>
      </c>
      <c r="E235" s="318"/>
      <c r="F235" s="318"/>
      <c r="G235" s="318"/>
      <c r="H235" s="318"/>
      <c r="I235" s="318"/>
      <c r="J235" s="318"/>
      <c r="K235" s="318"/>
    </row>
    <row r="236" spans="3:11" ht="12.75">
      <c r="C236" s="324">
        <v>304</v>
      </c>
      <c r="D236" s="329" t="s">
        <v>1000</v>
      </c>
      <c r="E236" s="318"/>
      <c r="F236" s="318"/>
      <c r="G236" s="318"/>
      <c r="H236" s="318"/>
      <c r="I236" s="318"/>
      <c r="J236" s="318"/>
      <c r="K236" s="318"/>
    </row>
    <row r="237" spans="3:11" ht="12.75">
      <c r="C237" s="324">
        <v>305</v>
      </c>
      <c r="D237" s="329" t="s">
        <v>1001</v>
      </c>
      <c r="E237" s="318"/>
      <c r="F237" s="318"/>
      <c r="G237" s="318"/>
      <c r="H237" s="318"/>
      <c r="I237" s="318"/>
      <c r="J237" s="318"/>
      <c r="K237" s="318"/>
    </row>
    <row r="238" spans="3:11" ht="12.75">
      <c r="C238" s="324">
        <v>306</v>
      </c>
      <c r="D238" s="329" t="s">
        <v>1002</v>
      </c>
      <c r="E238" s="318"/>
      <c r="F238" s="318"/>
      <c r="G238" s="318"/>
      <c r="H238" s="318"/>
      <c r="I238" s="318"/>
      <c r="J238" s="318"/>
      <c r="K238" s="318"/>
    </row>
    <row r="239" spans="3:11" ht="12.75">
      <c r="C239" s="324">
        <v>307</v>
      </c>
      <c r="D239" s="329" t="s">
        <v>1003</v>
      </c>
      <c r="E239" s="318"/>
      <c r="F239" s="318"/>
      <c r="G239" s="318"/>
      <c r="H239" s="318"/>
      <c r="I239" s="318"/>
      <c r="J239" s="318"/>
      <c r="K239" s="318"/>
    </row>
    <row r="240" spans="3:11" ht="12.75">
      <c r="C240" s="324">
        <v>308</v>
      </c>
      <c r="D240" s="329" t="s">
        <v>1004</v>
      </c>
      <c r="E240" s="318"/>
      <c r="F240" s="318"/>
      <c r="G240" s="318"/>
      <c r="H240" s="318"/>
      <c r="I240" s="318"/>
      <c r="J240" s="318"/>
      <c r="K240" s="318"/>
    </row>
    <row r="241" spans="3:11" ht="12.75">
      <c r="C241" s="324">
        <v>309</v>
      </c>
      <c r="D241" s="329" t="s">
        <v>1005</v>
      </c>
      <c r="E241" s="318"/>
      <c r="F241" s="318"/>
      <c r="G241" s="318"/>
      <c r="H241" s="318"/>
      <c r="I241" s="318"/>
      <c r="J241" s="318"/>
      <c r="K241" s="318"/>
    </row>
    <row r="242" spans="3:11" ht="12.75">
      <c r="C242" s="324">
        <v>310</v>
      </c>
      <c r="D242" s="329" t="s">
        <v>1006</v>
      </c>
      <c r="E242" s="318"/>
      <c r="F242" s="318"/>
      <c r="G242" s="318"/>
      <c r="H242" s="318"/>
      <c r="I242" s="318"/>
      <c r="J242" s="318"/>
      <c r="K242" s="318"/>
    </row>
    <row r="243" spans="3:11" ht="12.75">
      <c r="C243" s="324">
        <v>311</v>
      </c>
      <c r="D243" s="329" t="s">
        <v>1007</v>
      </c>
      <c r="E243" s="318"/>
      <c r="F243" s="318"/>
      <c r="G243" s="318"/>
      <c r="H243" s="318"/>
      <c r="I243" s="318"/>
      <c r="J243" s="318"/>
      <c r="K243" s="318"/>
    </row>
    <row r="244" spans="3:11" ht="12.75">
      <c r="C244" s="324">
        <v>312</v>
      </c>
      <c r="D244" s="329" t="s">
        <v>1008</v>
      </c>
      <c r="E244" s="318"/>
      <c r="F244" s="318"/>
      <c r="G244" s="318"/>
      <c r="H244" s="318"/>
      <c r="I244" s="318"/>
      <c r="J244" s="318"/>
      <c r="K244" s="318"/>
    </row>
    <row r="245" spans="3:11" ht="12.75">
      <c r="C245" s="324">
        <v>313</v>
      </c>
      <c r="D245" s="329" t="s">
        <v>1009</v>
      </c>
      <c r="E245" s="318"/>
      <c r="F245" s="318"/>
      <c r="G245" s="318"/>
      <c r="H245" s="318"/>
      <c r="I245" s="318"/>
      <c r="J245" s="318"/>
      <c r="K245" s="318"/>
    </row>
    <row r="246" spans="3:11" ht="12.75">
      <c r="C246" s="324">
        <v>314</v>
      </c>
      <c r="D246" s="329" t="s">
        <v>351</v>
      </c>
      <c r="E246" s="318"/>
      <c r="F246" s="318"/>
      <c r="G246" s="318"/>
      <c r="H246" s="318"/>
      <c r="I246" s="318"/>
      <c r="J246" s="318"/>
      <c r="K246" s="318"/>
    </row>
    <row r="247" spans="3:11" ht="12.75">
      <c r="C247" s="324">
        <v>315</v>
      </c>
      <c r="D247" s="329" t="s">
        <v>352</v>
      </c>
      <c r="E247" s="318"/>
      <c r="F247" s="318"/>
      <c r="G247" s="318"/>
      <c r="H247" s="318"/>
      <c r="I247" s="318"/>
      <c r="J247" s="318"/>
      <c r="K247" s="318"/>
    </row>
    <row r="248" spans="3:11" ht="12.75">
      <c r="C248" s="324">
        <v>316</v>
      </c>
      <c r="D248" s="329" t="s">
        <v>353</v>
      </c>
      <c r="E248" s="318"/>
      <c r="F248" s="318"/>
      <c r="G248" s="318"/>
      <c r="H248" s="318"/>
      <c r="I248" s="318"/>
      <c r="J248" s="318"/>
      <c r="K248" s="318"/>
    </row>
    <row r="249" spans="3:11" ht="12.75">
      <c r="C249" s="324">
        <v>317</v>
      </c>
      <c r="D249" s="329" t="s">
        <v>354</v>
      </c>
      <c r="E249" s="318"/>
      <c r="F249" s="318"/>
      <c r="G249" s="318"/>
      <c r="H249" s="318"/>
      <c r="I249" s="318"/>
      <c r="J249" s="318"/>
      <c r="K249" s="318"/>
    </row>
    <row r="250" spans="3:11" ht="12.75">
      <c r="C250" s="324">
        <v>318</v>
      </c>
      <c r="D250" s="329" t="s">
        <v>355</v>
      </c>
      <c r="E250" s="318"/>
      <c r="F250" s="318"/>
      <c r="G250" s="318"/>
      <c r="H250" s="318"/>
      <c r="I250" s="318"/>
      <c r="J250" s="318"/>
      <c r="K250" s="318"/>
    </row>
    <row r="251" spans="3:11" ht="12.75">
      <c r="C251" s="324">
        <v>319</v>
      </c>
      <c r="D251" s="329" t="s">
        <v>356</v>
      </c>
      <c r="E251" s="318"/>
      <c r="F251" s="318"/>
      <c r="G251" s="318"/>
      <c r="H251" s="318"/>
      <c r="I251" s="318"/>
      <c r="J251" s="318"/>
      <c r="K251" s="318"/>
    </row>
    <row r="252" spans="3:11" ht="12.75">
      <c r="C252" s="324">
        <v>320</v>
      </c>
      <c r="D252" s="329" t="s">
        <v>357</v>
      </c>
      <c r="E252" s="318"/>
      <c r="F252" s="318"/>
      <c r="G252" s="318"/>
      <c r="H252" s="318"/>
      <c r="I252" s="318"/>
      <c r="J252" s="318"/>
      <c r="K252" s="318"/>
    </row>
    <row r="253" spans="3:11" ht="12.75">
      <c r="C253" s="324">
        <v>321</v>
      </c>
      <c r="D253" s="329" t="s">
        <v>358</v>
      </c>
      <c r="E253" s="318"/>
      <c r="F253" s="318"/>
      <c r="G253" s="318"/>
      <c r="H253" s="318"/>
      <c r="I253" s="318"/>
      <c r="J253" s="318"/>
      <c r="K253" s="318"/>
    </row>
    <row r="254" spans="3:11" ht="12.75">
      <c r="C254" s="324">
        <v>322</v>
      </c>
      <c r="D254" s="329" t="s">
        <v>359</v>
      </c>
      <c r="E254" s="318"/>
      <c r="F254" s="318"/>
      <c r="G254" s="318"/>
      <c r="H254" s="318"/>
      <c r="I254" s="318"/>
      <c r="J254" s="318"/>
      <c r="K254" s="318"/>
    </row>
    <row r="255" spans="3:11" ht="12.75">
      <c r="C255" s="324">
        <v>323</v>
      </c>
      <c r="D255" s="329" t="s">
        <v>360</v>
      </c>
      <c r="E255" s="318"/>
      <c r="F255" s="318"/>
      <c r="G255" s="318"/>
      <c r="H255" s="318"/>
      <c r="I255" s="318"/>
      <c r="J255" s="318"/>
      <c r="K255" s="318"/>
    </row>
    <row r="256" spans="3:11" ht="12.75">
      <c r="C256" s="324">
        <v>324</v>
      </c>
      <c r="D256" s="329" t="s">
        <v>361</v>
      </c>
      <c r="E256" s="318"/>
      <c r="F256" s="318"/>
      <c r="G256" s="318"/>
      <c r="H256" s="318"/>
      <c r="I256" s="318"/>
      <c r="J256" s="318"/>
      <c r="K256" s="318"/>
    </row>
    <row r="257" spans="3:11" ht="12.75">
      <c r="C257" s="324">
        <v>325</v>
      </c>
      <c r="D257" s="329" t="s">
        <v>362</v>
      </c>
      <c r="E257" s="318"/>
      <c r="F257" s="318"/>
      <c r="G257" s="318"/>
      <c r="H257" s="318"/>
      <c r="I257" s="318"/>
      <c r="J257" s="318"/>
      <c r="K257" s="318"/>
    </row>
    <row r="258" spans="3:11" ht="12.75">
      <c r="C258" s="324">
        <v>326</v>
      </c>
      <c r="D258" s="329" t="s">
        <v>363</v>
      </c>
      <c r="E258" s="318"/>
      <c r="F258" s="318"/>
      <c r="G258" s="318"/>
      <c r="H258" s="318"/>
      <c r="I258" s="318"/>
      <c r="J258" s="318"/>
      <c r="K258" s="318"/>
    </row>
    <row r="259" spans="3:11" ht="12.75">
      <c r="C259" s="324">
        <v>327</v>
      </c>
      <c r="D259" s="329" t="s">
        <v>364</v>
      </c>
      <c r="E259" s="318"/>
      <c r="F259" s="318"/>
      <c r="G259" s="318"/>
      <c r="H259" s="318"/>
      <c r="I259" s="318"/>
      <c r="J259" s="318"/>
      <c r="K259" s="318"/>
    </row>
  </sheetData>
  <autoFilter ref="C8:K259"/>
  <mergeCells count="7">
    <mergeCell ref="C6:C7"/>
    <mergeCell ref="D6:D7"/>
    <mergeCell ref="J6:J7"/>
    <mergeCell ref="K6:K7"/>
    <mergeCell ref="E6:E7"/>
    <mergeCell ref="H6:H7"/>
    <mergeCell ref="I6:I7"/>
  </mergeCells>
  <printOptions horizontalCentered="1"/>
  <pageMargins left="0" right="0" top="0.3937007874015748" bottom="0.3937007874015748" header="0" footer="0.1968503937007874"/>
  <pageSetup blackAndWhite="1" horizontalDpi="600" verticalDpi="600" orientation="landscape" paperSize="9" scale="81" r:id="rId1"/>
  <headerFooter alignWithMargins="0">
    <oddFooter>&amp;L&amp;Z&amp;F&amp;C&amp;D &amp;T&amp;R&amp;A</oddFooter>
  </headerFooter>
  <rowBreaks count="1" manualBreakCount="1">
    <brk id="9" min="2" max="10" man="1"/>
  </rowBreaks>
</worksheet>
</file>

<file path=xl/worksheets/sheet13.xml><?xml version="1.0" encoding="utf-8"?>
<worksheet xmlns="http://schemas.openxmlformats.org/spreadsheetml/2006/main" xmlns:r="http://schemas.openxmlformats.org/officeDocument/2006/relationships">
  <dimension ref="A1:J50"/>
  <sheetViews>
    <sheetView showZeros="0" view="pageBreakPreview" zoomScaleSheetLayoutView="100" zoomScalePageLayoutView="0" workbookViewId="0" topLeftCell="A1">
      <selection activeCell="F41" sqref="F41"/>
    </sheetView>
  </sheetViews>
  <sheetFormatPr defaultColWidth="9.140625" defaultRowHeight="12.75"/>
  <cols>
    <col min="1" max="1" width="2.00390625" style="341" bestFit="1" customWidth="1"/>
    <col min="2" max="2" width="40.28125" style="342" customWidth="1"/>
    <col min="3" max="3" width="11.421875" style="343" customWidth="1"/>
    <col min="4" max="4" width="16.00390625" style="341" customWidth="1"/>
    <col min="5" max="5" width="11.28125" style="341" customWidth="1"/>
    <col min="6" max="6" width="16.00390625" style="341" customWidth="1"/>
    <col min="7" max="7" width="14.421875" style="341" customWidth="1"/>
    <col min="8" max="8" width="16.00390625" style="341" customWidth="1"/>
    <col min="9" max="9" width="17.7109375" style="341" customWidth="1"/>
    <col min="10" max="10" width="18.00390625" style="341" customWidth="1"/>
    <col min="11" max="16384" width="9.140625" style="341" customWidth="1"/>
  </cols>
  <sheetData>
    <row r="1" ht="12.75">
      <c r="A1" s="341">
        <v>1</v>
      </c>
    </row>
    <row r="3" spans="2:10" ht="15.75">
      <c r="B3" s="344" t="s">
        <v>228</v>
      </c>
      <c r="C3" s="345"/>
      <c r="D3" s="345"/>
      <c r="E3" s="345"/>
      <c r="F3" s="345"/>
      <c r="G3" s="345"/>
      <c r="H3" s="345"/>
      <c r="I3" s="345"/>
      <c r="J3" s="345"/>
    </row>
    <row r="4" spans="3:10" ht="12.75">
      <c r="C4" s="346"/>
      <c r="J4" s="347" t="s">
        <v>229</v>
      </c>
    </row>
    <row r="5" spans="2:10" ht="12.75">
      <c r="B5" s="596"/>
      <c r="C5" s="600" t="s">
        <v>230</v>
      </c>
      <c r="D5" s="600" t="s">
        <v>231</v>
      </c>
      <c r="E5" s="600"/>
      <c r="F5" s="600"/>
      <c r="G5" s="600"/>
      <c r="H5" s="600"/>
      <c r="I5" s="600" t="s">
        <v>232</v>
      </c>
      <c r="J5" s="600"/>
    </row>
    <row r="6" spans="2:10" ht="39" thickBot="1">
      <c r="B6" s="597"/>
      <c r="C6" s="601"/>
      <c r="D6" s="348" t="s">
        <v>233</v>
      </c>
      <c r="E6" s="348" t="s">
        <v>234</v>
      </c>
      <c r="F6" s="348" t="s">
        <v>235</v>
      </c>
      <c r="G6" s="348" t="s">
        <v>236</v>
      </c>
      <c r="H6" s="348" t="s">
        <v>237</v>
      </c>
      <c r="I6" s="348" t="s">
        <v>238</v>
      </c>
      <c r="J6" s="348" t="s">
        <v>239</v>
      </c>
    </row>
    <row r="7" spans="2:10" ht="12.75">
      <c r="B7" s="594" t="s">
        <v>240</v>
      </c>
      <c r="C7" s="349">
        <v>2010</v>
      </c>
      <c r="D7" s="350">
        <v>0</v>
      </c>
      <c r="E7" s="350">
        <v>0</v>
      </c>
      <c r="F7" s="350">
        <v>0</v>
      </c>
      <c r="G7" s="350">
        <v>0</v>
      </c>
      <c r="H7" s="350">
        <v>0</v>
      </c>
      <c r="I7" s="350">
        <v>0</v>
      </c>
      <c r="J7" s="351">
        <v>4.3</v>
      </c>
    </row>
    <row r="8" spans="2:10" ht="13.5" thickBot="1">
      <c r="B8" s="595"/>
      <c r="C8" s="352" t="s">
        <v>241</v>
      </c>
      <c r="D8" s="353">
        <v>0</v>
      </c>
      <c r="E8" s="353">
        <v>0</v>
      </c>
      <c r="F8" s="353">
        <v>0</v>
      </c>
      <c r="G8" s="353">
        <v>0</v>
      </c>
      <c r="H8" s="353">
        <v>0</v>
      </c>
      <c r="I8" s="353">
        <v>0</v>
      </c>
      <c r="J8" s="354">
        <v>0</v>
      </c>
    </row>
    <row r="9" spans="2:10" ht="12.75">
      <c r="B9" s="602" t="s">
        <v>242</v>
      </c>
      <c r="C9" s="355">
        <v>2010</v>
      </c>
      <c r="D9" s="350">
        <v>0</v>
      </c>
      <c r="E9" s="350">
        <v>49.6</v>
      </c>
      <c r="F9" s="350">
        <v>208.3</v>
      </c>
      <c r="G9" s="350">
        <v>0</v>
      </c>
      <c r="H9" s="350">
        <v>113.1</v>
      </c>
      <c r="I9" s="350">
        <v>0</v>
      </c>
      <c r="J9" s="351">
        <v>0</v>
      </c>
    </row>
    <row r="10" spans="2:10" ht="13.5" thickBot="1">
      <c r="B10" s="603"/>
      <c r="C10" s="356" t="s">
        <v>241</v>
      </c>
      <c r="D10" s="353">
        <v>0</v>
      </c>
      <c r="E10" s="353">
        <v>8.5</v>
      </c>
      <c r="F10" s="353">
        <v>25.1</v>
      </c>
      <c r="G10" s="353">
        <v>0</v>
      </c>
      <c r="H10" s="353">
        <v>10</v>
      </c>
      <c r="I10" s="353">
        <v>0</v>
      </c>
      <c r="J10" s="354">
        <v>0</v>
      </c>
    </row>
    <row r="11" spans="2:10" ht="12.75">
      <c r="B11" s="594" t="s">
        <v>243</v>
      </c>
      <c r="C11" s="355">
        <v>2010</v>
      </c>
      <c r="D11" s="350">
        <v>0</v>
      </c>
      <c r="E11" s="350">
        <v>7.8</v>
      </c>
      <c r="F11" s="350">
        <v>48.4</v>
      </c>
      <c r="G11" s="350">
        <v>0</v>
      </c>
      <c r="H11" s="350">
        <v>0</v>
      </c>
      <c r="I11" s="350">
        <v>0</v>
      </c>
      <c r="J11" s="351">
        <v>0</v>
      </c>
    </row>
    <row r="12" spans="2:10" ht="13.5" thickBot="1">
      <c r="B12" s="595"/>
      <c r="C12" s="356" t="s">
        <v>241</v>
      </c>
      <c r="D12" s="353">
        <v>0</v>
      </c>
      <c r="E12" s="353">
        <v>0</v>
      </c>
      <c r="F12" s="353">
        <v>0</v>
      </c>
      <c r="G12" s="353">
        <v>0</v>
      </c>
      <c r="H12" s="353">
        <v>0</v>
      </c>
      <c r="I12" s="353">
        <v>0</v>
      </c>
      <c r="J12" s="354">
        <v>0</v>
      </c>
    </row>
    <row r="13" spans="2:10" ht="12.75">
      <c r="B13" s="594" t="s">
        <v>244</v>
      </c>
      <c r="C13" s="355">
        <v>2010</v>
      </c>
      <c r="D13" s="350">
        <v>0</v>
      </c>
      <c r="E13" s="350">
        <v>0</v>
      </c>
      <c r="F13" s="350">
        <v>0</v>
      </c>
      <c r="G13" s="350">
        <v>0</v>
      </c>
      <c r="H13" s="350">
        <v>0</v>
      </c>
      <c r="I13" s="350">
        <v>0</v>
      </c>
      <c r="J13" s="351">
        <v>0</v>
      </c>
    </row>
    <row r="14" spans="2:10" ht="13.5" thickBot="1">
      <c r="B14" s="595"/>
      <c r="C14" s="356" t="s">
        <v>241</v>
      </c>
      <c r="D14" s="353">
        <v>0</v>
      </c>
      <c r="E14" s="353">
        <v>0</v>
      </c>
      <c r="F14" s="353">
        <v>0</v>
      </c>
      <c r="G14" s="353">
        <v>0</v>
      </c>
      <c r="H14" s="353">
        <v>0</v>
      </c>
      <c r="I14" s="353">
        <v>0</v>
      </c>
      <c r="J14" s="354">
        <v>0</v>
      </c>
    </row>
    <row r="15" spans="2:10" ht="12.75">
      <c r="B15" s="594">
        <v>1111</v>
      </c>
      <c r="C15" s="355">
        <v>2010</v>
      </c>
      <c r="D15" s="350">
        <v>0</v>
      </c>
      <c r="E15" s="350">
        <v>50.1</v>
      </c>
      <c r="F15" s="350">
        <v>117</v>
      </c>
      <c r="G15" s="350">
        <v>0</v>
      </c>
      <c r="H15" s="350">
        <v>6.7</v>
      </c>
      <c r="I15" s="350">
        <v>0</v>
      </c>
      <c r="J15" s="351">
        <v>25.7</v>
      </c>
    </row>
    <row r="16" spans="2:10" ht="13.5" thickBot="1">
      <c r="B16" s="595"/>
      <c r="C16" s="356" t="s">
        <v>245</v>
      </c>
      <c r="D16" s="353">
        <v>0</v>
      </c>
      <c r="E16" s="353">
        <v>3.4</v>
      </c>
      <c r="F16" s="353">
        <v>8.7</v>
      </c>
      <c r="G16" s="353">
        <v>0</v>
      </c>
      <c r="H16" s="353">
        <v>0</v>
      </c>
      <c r="I16" s="353">
        <v>0</v>
      </c>
      <c r="J16" s="354">
        <v>6.9</v>
      </c>
    </row>
    <row r="17" spans="2:10" ht="12.75">
      <c r="B17" s="594" t="s">
        <v>246</v>
      </c>
      <c r="C17" s="355">
        <v>2010</v>
      </c>
      <c r="D17" s="350">
        <v>0</v>
      </c>
      <c r="E17" s="350">
        <v>77.1</v>
      </c>
      <c r="F17" s="350">
        <v>21.5</v>
      </c>
      <c r="G17" s="350">
        <v>0</v>
      </c>
      <c r="H17" s="350">
        <v>11.2</v>
      </c>
      <c r="I17" s="350">
        <v>0</v>
      </c>
      <c r="J17" s="351">
        <v>0</v>
      </c>
    </row>
    <row r="18" spans="2:10" ht="13.5" thickBot="1">
      <c r="B18" s="595"/>
      <c r="C18" s="356" t="s">
        <v>245</v>
      </c>
      <c r="D18" s="353">
        <v>0</v>
      </c>
      <c r="E18" s="353">
        <v>0</v>
      </c>
      <c r="F18" s="353">
        <v>0</v>
      </c>
      <c r="G18" s="353">
        <v>0</v>
      </c>
      <c r="H18" s="353">
        <v>0</v>
      </c>
      <c r="I18" s="353">
        <v>0</v>
      </c>
      <c r="J18" s="354">
        <v>0</v>
      </c>
    </row>
    <row r="19" spans="2:10" ht="12.75">
      <c r="B19" s="594" t="s">
        <v>492</v>
      </c>
      <c r="C19" s="355">
        <v>2010</v>
      </c>
      <c r="D19" s="350">
        <v>0</v>
      </c>
      <c r="E19" s="350">
        <v>0</v>
      </c>
      <c r="F19" s="350">
        <v>0</v>
      </c>
      <c r="G19" s="350">
        <v>0</v>
      </c>
      <c r="H19" s="350">
        <v>0</v>
      </c>
      <c r="I19" s="350">
        <v>0</v>
      </c>
      <c r="J19" s="351">
        <v>0</v>
      </c>
    </row>
    <row r="20" spans="2:10" ht="13.5" thickBot="1">
      <c r="B20" s="595"/>
      <c r="C20" s="356" t="s">
        <v>245</v>
      </c>
      <c r="D20" s="353">
        <v>0</v>
      </c>
      <c r="E20" s="353">
        <v>0</v>
      </c>
      <c r="F20" s="353">
        <v>0</v>
      </c>
      <c r="G20" s="353">
        <v>0</v>
      </c>
      <c r="H20" s="353">
        <v>0</v>
      </c>
      <c r="I20" s="353">
        <v>0</v>
      </c>
      <c r="J20" s="354">
        <v>0</v>
      </c>
    </row>
    <row r="21" spans="2:10" ht="12.75">
      <c r="B21" s="594" t="s">
        <v>247</v>
      </c>
      <c r="C21" s="355">
        <v>2010</v>
      </c>
      <c r="D21" s="350">
        <v>0</v>
      </c>
      <c r="E21" s="350">
        <v>0</v>
      </c>
      <c r="F21" s="350">
        <v>6.1</v>
      </c>
      <c r="G21" s="350">
        <v>0</v>
      </c>
      <c r="H21" s="350">
        <v>0</v>
      </c>
      <c r="I21" s="350">
        <v>0</v>
      </c>
      <c r="J21" s="351">
        <v>0</v>
      </c>
    </row>
    <row r="22" spans="2:10" ht="13.5" thickBot="1">
      <c r="B22" s="595"/>
      <c r="C22" s="356" t="s">
        <v>245</v>
      </c>
      <c r="D22" s="353">
        <v>0</v>
      </c>
      <c r="E22" s="353">
        <v>0</v>
      </c>
      <c r="F22" s="353">
        <v>1.9</v>
      </c>
      <c r="G22" s="353">
        <v>0</v>
      </c>
      <c r="H22" s="353">
        <v>0</v>
      </c>
      <c r="I22" s="353">
        <v>0</v>
      </c>
      <c r="J22" s="354">
        <v>0</v>
      </c>
    </row>
    <row r="23" spans="2:10" ht="12.75">
      <c r="B23" s="594">
        <v>1111</v>
      </c>
      <c r="C23" s="355">
        <v>2010</v>
      </c>
      <c r="D23" s="350">
        <v>0</v>
      </c>
      <c r="E23" s="350">
        <v>0</v>
      </c>
      <c r="F23" s="350">
        <v>0</v>
      </c>
      <c r="G23" s="350">
        <v>0</v>
      </c>
      <c r="H23" s="350">
        <v>0</v>
      </c>
      <c r="I23" s="350">
        <v>0</v>
      </c>
      <c r="J23" s="351">
        <v>0</v>
      </c>
    </row>
    <row r="24" spans="2:10" ht="13.5" thickBot="1">
      <c r="B24" s="595"/>
      <c r="C24" s="356" t="s">
        <v>245</v>
      </c>
      <c r="D24" s="353">
        <v>0</v>
      </c>
      <c r="E24" s="353">
        <v>0</v>
      </c>
      <c r="F24" s="353">
        <v>0</v>
      </c>
      <c r="G24" s="353">
        <v>0</v>
      </c>
      <c r="H24" s="353">
        <v>0</v>
      </c>
      <c r="I24" s="353">
        <v>0</v>
      </c>
      <c r="J24" s="354">
        <v>0</v>
      </c>
    </row>
    <row r="25" spans="2:10" ht="12.75">
      <c r="B25" s="594" t="s">
        <v>248</v>
      </c>
      <c r="C25" s="355">
        <v>2010</v>
      </c>
      <c r="D25" s="350">
        <v>0</v>
      </c>
      <c r="E25" s="350">
        <v>195</v>
      </c>
      <c r="F25" s="350">
        <v>872</v>
      </c>
      <c r="G25" s="350">
        <v>0</v>
      </c>
      <c r="H25" s="350">
        <v>62</v>
      </c>
      <c r="I25" s="350">
        <v>0</v>
      </c>
      <c r="J25" s="351">
        <v>0</v>
      </c>
    </row>
    <row r="26" spans="2:10" ht="13.5" thickBot="1">
      <c r="B26" s="595"/>
      <c r="C26" s="356" t="s">
        <v>245</v>
      </c>
      <c r="D26" s="353">
        <v>0</v>
      </c>
      <c r="E26" s="353">
        <v>19</v>
      </c>
      <c r="F26" s="353">
        <v>24</v>
      </c>
      <c r="G26" s="353">
        <v>0</v>
      </c>
      <c r="H26" s="353">
        <v>0</v>
      </c>
      <c r="I26" s="353">
        <v>0</v>
      </c>
      <c r="J26" s="354">
        <v>0</v>
      </c>
    </row>
    <row r="27" spans="2:10" ht="12.75">
      <c r="B27" s="594" t="s">
        <v>249</v>
      </c>
      <c r="C27" s="355">
        <v>2010</v>
      </c>
      <c r="D27" s="350">
        <v>0</v>
      </c>
      <c r="E27" s="350">
        <v>0</v>
      </c>
      <c r="F27" s="350">
        <v>0</v>
      </c>
      <c r="G27" s="350">
        <v>0</v>
      </c>
      <c r="H27" s="350">
        <v>0</v>
      </c>
      <c r="I27" s="350">
        <v>0</v>
      </c>
      <c r="J27" s="351">
        <v>0</v>
      </c>
    </row>
    <row r="28" spans="2:10" ht="13.5" thickBot="1">
      <c r="B28" s="595"/>
      <c r="C28" s="356" t="s">
        <v>245</v>
      </c>
      <c r="D28" s="353">
        <v>0</v>
      </c>
      <c r="E28" s="353">
        <v>0</v>
      </c>
      <c r="F28" s="353">
        <v>0</v>
      </c>
      <c r="G28" s="353">
        <v>0</v>
      </c>
      <c r="H28" s="353">
        <v>0</v>
      </c>
      <c r="I28" s="353">
        <v>0</v>
      </c>
      <c r="J28" s="354">
        <v>0</v>
      </c>
    </row>
    <row r="29" spans="2:10" ht="12.75">
      <c r="B29" s="594" t="s">
        <v>698</v>
      </c>
      <c r="C29" s="355">
        <v>2010</v>
      </c>
      <c r="D29" s="350">
        <v>0</v>
      </c>
      <c r="E29" s="350">
        <v>0</v>
      </c>
      <c r="F29" s="350">
        <v>0</v>
      </c>
      <c r="G29" s="350">
        <v>0</v>
      </c>
      <c r="H29" s="350">
        <v>0</v>
      </c>
      <c r="I29" s="350">
        <v>0</v>
      </c>
      <c r="J29" s="351">
        <v>0</v>
      </c>
    </row>
    <row r="30" spans="2:10" ht="13.5" thickBot="1">
      <c r="B30" s="595"/>
      <c r="C30" s="356" t="s">
        <v>245</v>
      </c>
      <c r="D30" s="353">
        <v>0</v>
      </c>
      <c r="E30" s="353">
        <v>0</v>
      </c>
      <c r="F30" s="353">
        <v>0</v>
      </c>
      <c r="G30" s="353">
        <v>0</v>
      </c>
      <c r="H30" s="353">
        <v>0</v>
      </c>
      <c r="I30" s="353">
        <v>0</v>
      </c>
      <c r="J30" s="354">
        <v>0</v>
      </c>
    </row>
    <row r="31" spans="2:10" ht="12.75">
      <c r="B31" s="594" t="s">
        <v>250</v>
      </c>
      <c r="C31" s="355">
        <v>2010</v>
      </c>
      <c r="D31" s="350">
        <v>0</v>
      </c>
      <c r="E31" s="350">
        <v>0</v>
      </c>
      <c r="F31" s="350">
        <v>0</v>
      </c>
      <c r="G31" s="350">
        <v>0</v>
      </c>
      <c r="H31" s="350">
        <v>0</v>
      </c>
      <c r="I31" s="350">
        <v>0</v>
      </c>
      <c r="J31" s="351">
        <v>0</v>
      </c>
    </row>
    <row r="32" spans="2:10" ht="13.5" thickBot="1">
      <c r="B32" s="595"/>
      <c r="C32" s="356" t="s">
        <v>245</v>
      </c>
      <c r="D32" s="353">
        <v>0</v>
      </c>
      <c r="E32" s="353">
        <v>0</v>
      </c>
      <c r="F32" s="353">
        <v>0</v>
      </c>
      <c r="G32" s="353">
        <v>0</v>
      </c>
      <c r="H32" s="353">
        <v>0</v>
      </c>
      <c r="I32" s="353">
        <v>0</v>
      </c>
      <c r="J32" s="354">
        <v>0</v>
      </c>
    </row>
    <row r="33" spans="2:10" ht="12.75">
      <c r="B33" s="594" t="s">
        <v>251</v>
      </c>
      <c r="C33" s="355">
        <v>2010</v>
      </c>
      <c r="D33" s="350">
        <v>0</v>
      </c>
      <c r="E33" s="350">
        <v>0</v>
      </c>
      <c r="F33" s="350">
        <v>0</v>
      </c>
      <c r="G33" s="350">
        <v>0</v>
      </c>
      <c r="H33" s="350">
        <v>0</v>
      </c>
      <c r="I33" s="350">
        <v>0</v>
      </c>
      <c r="J33" s="351">
        <v>0</v>
      </c>
    </row>
    <row r="34" spans="2:10" ht="13.5" thickBot="1">
      <c r="B34" s="595"/>
      <c r="C34" s="356" t="s">
        <v>245</v>
      </c>
      <c r="D34" s="353">
        <v>0</v>
      </c>
      <c r="E34" s="353">
        <v>0</v>
      </c>
      <c r="F34" s="353">
        <v>0</v>
      </c>
      <c r="G34" s="353">
        <v>0</v>
      </c>
      <c r="H34" s="353">
        <v>0</v>
      </c>
      <c r="I34" s="353">
        <v>0</v>
      </c>
      <c r="J34" s="354">
        <v>0</v>
      </c>
    </row>
    <row r="35" spans="2:10" ht="12.75">
      <c r="B35" s="598"/>
      <c r="C35" s="355">
        <v>2010</v>
      </c>
      <c r="D35" s="350">
        <v>0</v>
      </c>
      <c r="E35" s="350">
        <v>0</v>
      </c>
      <c r="F35" s="350">
        <v>0</v>
      </c>
      <c r="G35" s="350">
        <v>0</v>
      </c>
      <c r="H35" s="350">
        <v>0</v>
      </c>
      <c r="I35" s="350">
        <v>0</v>
      </c>
      <c r="J35" s="351">
        <v>0</v>
      </c>
    </row>
    <row r="36" spans="2:10" ht="13.5" thickBot="1">
      <c r="B36" s="599"/>
      <c r="C36" s="356" t="s">
        <v>245</v>
      </c>
      <c r="D36" s="353">
        <v>0</v>
      </c>
      <c r="E36" s="353">
        <v>0</v>
      </c>
      <c r="F36" s="353">
        <v>0</v>
      </c>
      <c r="G36" s="353">
        <v>0</v>
      </c>
      <c r="H36" s="353">
        <v>0</v>
      </c>
      <c r="I36" s="353">
        <v>0</v>
      </c>
      <c r="J36" s="354">
        <v>0</v>
      </c>
    </row>
    <row r="37" spans="2:10" ht="12.75">
      <c r="B37" s="598"/>
      <c r="C37" s="355">
        <v>2010</v>
      </c>
      <c r="D37" s="350">
        <v>0</v>
      </c>
      <c r="E37" s="350">
        <v>0</v>
      </c>
      <c r="F37" s="350">
        <v>0</v>
      </c>
      <c r="G37" s="350">
        <v>0</v>
      </c>
      <c r="H37" s="350">
        <v>0</v>
      </c>
      <c r="I37" s="350">
        <v>0</v>
      </c>
      <c r="J37" s="351">
        <v>0</v>
      </c>
    </row>
    <row r="38" spans="2:10" ht="13.5" thickBot="1">
      <c r="B38" s="599"/>
      <c r="C38" s="356" t="s">
        <v>245</v>
      </c>
      <c r="D38" s="353">
        <v>0</v>
      </c>
      <c r="E38" s="353">
        <v>0</v>
      </c>
      <c r="F38" s="353">
        <v>0</v>
      </c>
      <c r="G38" s="353">
        <v>0</v>
      </c>
      <c r="H38" s="353">
        <v>0</v>
      </c>
      <c r="I38" s="353">
        <v>0</v>
      </c>
      <c r="J38" s="354">
        <v>0</v>
      </c>
    </row>
    <row r="39" spans="2:10" ht="12.75">
      <c r="B39" s="598"/>
      <c r="C39" s="355">
        <v>2010</v>
      </c>
      <c r="D39" s="350">
        <v>0</v>
      </c>
      <c r="E39" s="350">
        <v>0</v>
      </c>
      <c r="F39" s="350">
        <v>0</v>
      </c>
      <c r="G39" s="350">
        <v>0</v>
      </c>
      <c r="H39" s="350">
        <v>0</v>
      </c>
      <c r="I39" s="350">
        <v>0</v>
      </c>
      <c r="J39" s="351">
        <v>0</v>
      </c>
    </row>
    <row r="40" spans="2:10" ht="13.5" thickBot="1">
      <c r="B40" s="599"/>
      <c r="C40" s="356" t="s">
        <v>245</v>
      </c>
      <c r="D40" s="353">
        <v>0</v>
      </c>
      <c r="E40" s="353">
        <v>0</v>
      </c>
      <c r="F40" s="353">
        <v>0</v>
      </c>
      <c r="G40" s="353">
        <v>0</v>
      </c>
      <c r="H40" s="353">
        <v>0</v>
      </c>
      <c r="I40" s="353">
        <v>0</v>
      </c>
      <c r="J40" s="354">
        <v>0</v>
      </c>
    </row>
    <row r="41" spans="2:10" ht="12.75">
      <c r="B41" s="594"/>
      <c r="C41" s="355">
        <v>2010</v>
      </c>
      <c r="D41" s="350"/>
      <c r="E41" s="350">
        <v>0</v>
      </c>
      <c r="F41" s="350">
        <v>0</v>
      </c>
      <c r="G41" s="350">
        <v>0</v>
      </c>
      <c r="H41" s="350">
        <v>0</v>
      </c>
      <c r="I41" s="350">
        <v>0</v>
      </c>
      <c r="J41" s="351">
        <v>0</v>
      </c>
    </row>
    <row r="42" spans="2:10" ht="13.5" thickBot="1">
      <c r="B42" s="595"/>
      <c r="C42" s="356" t="s">
        <v>245</v>
      </c>
      <c r="D42" s="353"/>
      <c r="E42" s="353">
        <v>0</v>
      </c>
      <c r="F42" s="353">
        <v>0</v>
      </c>
      <c r="G42" s="353">
        <v>0</v>
      </c>
      <c r="H42" s="353">
        <v>0</v>
      </c>
      <c r="I42" s="353">
        <v>0</v>
      </c>
      <c r="J42" s="354">
        <v>0</v>
      </c>
    </row>
    <row r="43" spans="2:10" ht="12.75">
      <c r="B43" s="594"/>
      <c r="C43" s="355">
        <v>2010</v>
      </c>
      <c r="D43" s="350">
        <v>0</v>
      </c>
      <c r="E43" s="350">
        <v>0</v>
      </c>
      <c r="F43" s="350">
        <v>0</v>
      </c>
      <c r="G43" s="350">
        <v>0</v>
      </c>
      <c r="H43" s="350">
        <v>0</v>
      </c>
      <c r="I43" s="350">
        <v>0</v>
      </c>
      <c r="J43" s="351">
        <v>0</v>
      </c>
    </row>
    <row r="44" spans="2:10" ht="13.5" thickBot="1">
      <c r="B44" s="595"/>
      <c r="C44" s="356" t="s">
        <v>245</v>
      </c>
      <c r="D44" s="353">
        <v>0</v>
      </c>
      <c r="E44" s="353">
        <v>0</v>
      </c>
      <c r="F44" s="353">
        <v>0</v>
      </c>
      <c r="G44" s="353">
        <v>0</v>
      </c>
      <c r="H44" s="353">
        <v>0</v>
      </c>
      <c r="I44" s="353">
        <v>0</v>
      </c>
      <c r="J44" s="354">
        <v>0</v>
      </c>
    </row>
    <row r="45" spans="2:10" ht="12.75">
      <c r="B45" s="594"/>
      <c r="C45" s="355">
        <v>2010</v>
      </c>
      <c r="D45" s="350">
        <v>0</v>
      </c>
      <c r="E45" s="350">
        <v>0</v>
      </c>
      <c r="F45" s="350">
        <v>0</v>
      </c>
      <c r="G45" s="350">
        <v>0</v>
      </c>
      <c r="H45" s="350">
        <v>0</v>
      </c>
      <c r="I45" s="350">
        <v>0</v>
      </c>
      <c r="J45" s="351">
        <v>0</v>
      </c>
    </row>
    <row r="46" spans="2:10" ht="13.5" thickBot="1">
      <c r="B46" s="595"/>
      <c r="C46" s="356" t="s">
        <v>245</v>
      </c>
      <c r="D46" s="353">
        <v>0</v>
      </c>
      <c r="E46" s="353">
        <v>0</v>
      </c>
      <c r="F46" s="353">
        <v>0</v>
      </c>
      <c r="G46" s="353">
        <v>0</v>
      </c>
      <c r="H46" s="353">
        <v>0</v>
      </c>
      <c r="I46" s="353">
        <v>0</v>
      </c>
      <c r="J46" s="354">
        <v>0</v>
      </c>
    </row>
    <row r="47" spans="2:10" ht="12.75" hidden="1">
      <c r="B47" s="594"/>
      <c r="C47" s="355">
        <v>2010</v>
      </c>
      <c r="D47" s="350">
        <v>0</v>
      </c>
      <c r="E47" s="350">
        <v>0</v>
      </c>
      <c r="F47" s="350">
        <v>0</v>
      </c>
      <c r="G47" s="350">
        <v>0</v>
      </c>
      <c r="H47" s="350">
        <v>0</v>
      </c>
      <c r="I47" s="350">
        <v>0</v>
      </c>
      <c r="J47" s="351">
        <v>0</v>
      </c>
    </row>
    <row r="48" spans="2:10" ht="13.5" hidden="1" thickBot="1">
      <c r="B48" s="595"/>
      <c r="C48" s="356" t="s">
        <v>245</v>
      </c>
      <c r="D48" s="353">
        <v>0</v>
      </c>
      <c r="E48" s="353">
        <v>0</v>
      </c>
      <c r="F48" s="353">
        <v>0</v>
      </c>
      <c r="G48" s="353">
        <v>0</v>
      </c>
      <c r="H48" s="353">
        <v>0</v>
      </c>
      <c r="I48" s="353">
        <v>0</v>
      </c>
      <c r="J48" s="354">
        <v>0</v>
      </c>
    </row>
    <row r="49" spans="2:10" s="360" customFormat="1" ht="12.75">
      <c r="B49" s="592" t="s">
        <v>252</v>
      </c>
      <c r="C49" s="357">
        <v>2010</v>
      </c>
      <c r="D49" s="358">
        <f>D7+D9+D11+D13+D15+D17+D19+D21+D23+D25+D27+D29+D31+D33+D35+D37+D39+D41+D43+D45+D47</f>
        <v>0</v>
      </c>
      <c r="E49" s="358">
        <f aca="true" t="shared" si="0" ref="E49:J49">E7+E9+E11+E13+E15+E17+E19+E21+E23+E25+E27+E29+E31+E33+E35+E37+E39+E41+E43+E45+E47</f>
        <v>379.6</v>
      </c>
      <c r="F49" s="358">
        <f t="shared" si="0"/>
        <v>1273.3</v>
      </c>
      <c r="G49" s="358">
        <f t="shared" si="0"/>
        <v>0</v>
      </c>
      <c r="H49" s="358">
        <f t="shared" si="0"/>
        <v>193</v>
      </c>
      <c r="I49" s="358">
        <f t="shared" si="0"/>
        <v>0</v>
      </c>
      <c r="J49" s="359">
        <f t="shared" si="0"/>
        <v>30</v>
      </c>
    </row>
    <row r="50" spans="2:10" s="360" customFormat="1" ht="13.5" thickBot="1">
      <c r="B50" s="593"/>
      <c r="C50" s="361" t="s">
        <v>245</v>
      </c>
      <c r="D50" s="365">
        <f>D8+D10+D12+D14+D16+D18+D20+D22+D24+D26+D28+D30+D32+D34+D36+D38+D40+D42+D44+D46+D48</f>
        <v>0</v>
      </c>
      <c r="E50" s="365">
        <f aca="true" t="shared" si="1" ref="E50:J50">E8+E10+E12+E14+E16+E18+E20+E22+E24+E26+E28+E30+E32+E34+E36+E38+E40+E42+E44+E46+E48</f>
        <v>30.9</v>
      </c>
      <c r="F50" s="365">
        <f t="shared" si="1"/>
        <v>59.699999999999996</v>
      </c>
      <c r="G50" s="365">
        <f t="shared" si="1"/>
        <v>0</v>
      </c>
      <c r="H50" s="365">
        <f t="shared" si="1"/>
        <v>10</v>
      </c>
      <c r="I50" s="365">
        <f t="shared" si="1"/>
        <v>0</v>
      </c>
      <c r="J50" s="366">
        <f t="shared" si="1"/>
        <v>6.9</v>
      </c>
    </row>
  </sheetData>
  <sheetProtection/>
  <mergeCells count="26">
    <mergeCell ref="I5:J5"/>
    <mergeCell ref="B11:B12"/>
    <mergeCell ref="B13:B14"/>
    <mergeCell ref="C5:C6"/>
    <mergeCell ref="D5:H5"/>
    <mergeCell ref="B7:B8"/>
    <mergeCell ref="B9:B10"/>
    <mergeCell ref="B17:B18"/>
    <mergeCell ref="B19:B20"/>
    <mergeCell ref="B21:B22"/>
    <mergeCell ref="B23:B24"/>
    <mergeCell ref="B39:B40"/>
    <mergeCell ref="B25:B26"/>
    <mergeCell ref="B27:B28"/>
    <mergeCell ref="B29:B30"/>
    <mergeCell ref="B31:B32"/>
    <mergeCell ref="B49:B50"/>
    <mergeCell ref="B15:B16"/>
    <mergeCell ref="B5:B6"/>
    <mergeCell ref="B41:B42"/>
    <mergeCell ref="B43:B44"/>
    <mergeCell ref="B45:B46"/>
    <mergeCell ref="B47:B48"/>
    <mergeCell ref="B33:B34"/>
    <mergeCell ref="B35:B36"/>
    <mergeCell ref="B37:B38"/>
  </mergeCells>
  <printOptions horizontalCentered="1"/>
  <pageMargins left="0" right="0" top="0.1968503937007874" bottom="0.3937007874015748" header="0" footer="0.1968503937007874"/>
  <pageSetup blackAndWhite="1" horizontalDpi="600" verticalDpi="600" orientation="landscape" paperSize="9" scale="89" r:id="rId1"/>
  <headerFooter alignWithMargins="0">
    <oddFooter>&amp;L&amp;Z&amp;F&amp;R&amp;A</oddFooter>
  </headerFooter>
</worksheet>
</file>

<file path=xl/worksheets/sheet14.xml><?xml version="1.0" encoding="utf-8"?>
<worksheet xmlns="http://schemas.openxmlformats.org/spreadsheetml/2006/main" xmlns:r="http://schemas.openxmlformats.org/officeDocument/2006/relationships">
  <dimension ref="A1:H73"/>
  <sheetViews>
    <sheetView tabSelected="1" view="pageBreakPreview" zoomScaleSheetLayoutView="100" workbookViewId="0" topLeftCell="A1">
      <selection activeCell="C9" sqref="C9"/>
    </sheetView>
  </sheetViews>
  <sheetFormatPr defaultColWidth="9.140625" defaultRowHeight="12.75"/>
  <cols>
    <col min="1" max="1" width="2.00390625" style="379" bestFit="1" customWidth="1"/>
    <col min="2" max="2" width="4.421875" style="380" bestFit="1" customWidth="1"/>
    <col min="3" max="3" width="63.8515625" style="379" bestFit="1" customWidth="1"/>
    <col min="4" max="4" width="8.57421875" style="379" bestFit="1" customWidth="1"/>
    <col min="5" max="5" width="11.7109375" style="379" bestFit="1" customWidth="1"/>
    <col min="6" max="6" width="12.421875" style="379" customWidth="1"/>
    <col min="7" max="7" width="17.00390625" style="379" bestFit="1" customWidth="1"/>
    <col min="8" max="8" width="9.57421875" style="379" customWidth="1"/>
    <col min="9" max="16384" width="9.140625" style="379" customWidth="1"/>
  </cols>
  <sheetData>
    <row r="1" spans="1:8" ht="12.75">
      <c r="A1" s="379">
        <v>1</v>
      </c>
      <c r="H1" s="604" t="s">
        <v>217</v>
      </c>
    </row>
    <row r="2" ht="12.75">
      <c r="H2" s="604" t="s">
        <v>123</v>
      </c>
    </row>
    <row r="3" spans="2:8" ht="12.75">
      <c r="B3" s="381" t="s">
        <v>784</v>
      </c>
      <c r="C3" s="382"/>
      <c r="D3" s="382"/>
      <c r="E3" s="382"/>
      <c r="F3" s="382"/>
      <c r="G3" s="382"/>
      <c r="H3" s="382"/>
    </row>
    <row r="4" spans="2:8" ht="12.75">
      <c r="B4" s="381" t="s">
        <v>785</v>
      </c>
      <c r="C4" s="382"/>
      <c r="D4" s="382"/>
      <c r="E4" s="382"/>
      <c r="F4" s="382"/>
      <c r="G4" s="382"/>
      <c r="H4" s="382"/>
    </row>
    <row r="5" spans="2:8" ht="12.75">
      <c r="B5" s="381" t="s">
        <v>786</v>
      </c>
      <c r="C5" s="382"/>
      <c r="D5" s="382"/>
      <c r="E5" s="382"/>
      <c r="F5" s="382"/>
      <c r="G5" s="382"/>
      <c r="H5" s="382"/>
    </row>
    <row r="6" spans="2:8" ht="12.75">
      <c r="B6" s="383"/>
      <c r="C6" s="384"/>
      <c r="D6" s="384"/>
      <c r="E6" s="384"/>
      <c r="F6" s="384"/>
      <c r="G6" s="384"/>
      <c r="H6" s="384"/>
    </row>
    <row r="7" spans="2:8" ht="12.75">
      <c r="B7" s="385" t="s">
        <v>787</v>
      </c>
      <c r="C7" s="382"/>
      <c r="D7" s="382"/>
      <c r="E7" s="382"/>
      <c r="F7" s="382"/>
      <c r="G7" s="382"/>
      <c r="H7" s="382"/>
    </row>
    <row r="8" ht="13.5" thickBot="1"/>
    <row r="9" spans="2:8" ht="39" thickBot="1">
      <c r="B9" s="386" t="s">
        <v>788</v>
      </c>
      <c r="C9" s="387" t="s">
        <v>789</v>
      </c>
      <c r="D9" s="388" t="s">
        <v>790</v>
      </c>
      <c r="E9" s="388" t="s">
        <v>791</v>
      </c>
      <c r="F9" s="388" t="s">
        <v>792</v>
      </c>
      <c r="G9" s="388" t="s">
        <v>793</v>
      </c>
      <c r="H9" s="389" t="s">
        <v>794</v>
      </c>
    </row>
    <row r="10" spans="2:8" ht="15">
      <c r="B10" s="390" t="s">
        <v>795</v>
      </c>
      <c r="C10" s="391" t="s">
        <v>796</v>
      </c>
      <c r="D10" s="392"/>
      <c r="E10" s="392"/>
      <c r="F10" s="392"/>
      <c r="G10" s="392"/>
      <c r="H10" s="393"/>
    </row>
    <row r="11" spans="2:8" ht="15">
      <c r="B11" s="394" t="s">
        <v>797</v>
      </c>
      <c r="C11" s="395" t="s">
        <v>798</v>
      </c>
      <c r="D11" s="396">
        <v>0</v>
      </c>
      <c r="E11" s="396">
        <v>0</v>
      </c>
      <c r="F11" s="396">
        <v>0</v>
      </c>
      <c r="G11" s="396">
        <v>0</v>
      </c>
      <c r="H11" s="397">
        <f>SUM(D11:G11)</f>
        <v>0</v>
      </c>
    </row>
    <row r="12" spans="2:8" ht="12.75">
      <c r="B12" s="398"/>
      <c r="C12" s="399" t="s">
        <v>799</v>
      </c>
      <c r="D12" s="396">
        <v>0</v>
      </c>
      <c r="E12" s="396">
        <v>0</v>
      </c>
      <c r="F12" s="396">
        <v>0</v>
      </c>
      <c r="G12" s="396">
        <v>0</v>
      </c>
      <c r="H12" s="397">
        <f aca="true" t="shared" si="0" ref="H12:H71">SUM(D12:G12)</f>
        <v>0</v>
      </c>
    </row>
    <row r="13" spans="2:8" ht="12.75">
      <c r="B13" s="398" t="s">
        <v>800</v>
      </c>
      <c r="C13" s="399" t="s">
        <v>801</v>
      </c>
      <c r="D13" s="396">
        <v>0</v>
      </c>
      <c r="E13" s="396">
        <v>0</v>
      </c>
      <c r="F13" s="396">
        <v>0</v>
      </c>
      <c r="G13" s="396">
        <v>0</v>
      </c>
      <c r="H13" s="397">
        <f t="shared" si="0"/>
        <v>0</v>
      </c>
    </row>
    <row r="14" spans="2:8" ht="26.25" thickBot="1">
      <c r="B14" s="400"/>
      <c r="C14" s="401" t="s">
        <v>802</v>
      </c>
      <c r="D14" s="402">
        <v>0</v>
      </c>
      <c r="E14" s="402">
        <v>0</v>
      </c>
      <c r="F14" s="402">
        <v>0</v>
      </c>
      <c r="G14" s="402">
        <v>0</v>
      </c>
      <c r="H14" s="403">
        <f t="shared" si="0"/>
        <v>0</v>
      </c>
    </row>
    <row r="15" spans="2:8" ht="12.75">
      <c r="B15" s="404" t="s">
        <v>137</v>
      </c>
      <c r="C15" s="405" t="s">
        <v>803</v>
      </c>
      <c r="D15" s="406"/>
      <c r="E15" s="406"/>
      <c r="F15" s="406"/>
      <c r="G15" s="406"/>
      <c r="H15" s="407"/>
    </row>
    <row r="16" spans="2:8" ht="12.75">
      <c r="B16" s="398" t="s">
        <v>804</v>
      </c>
      <c r="C16" s="399" t="s">
        <v>805</v>
      </c>
      <c r="D16" s="396">
        <v>0</v>
      </c>
      <c r="E16" s="396">
        <v>0</v>
      </c>
      <c r="F16" s="396">
        <v>0</v>
      </c>
      <c r="G16" s="396">
        <v>0</v>
      </c>
      <c r="H16" s="397">
        <f t="shared" si="0"/>
        <v>0</v>
      </c>
    </row>
    <row r="17" spans="2:8" ht="12.75">
      <c r="B17" s="398"/>
      <c r="C17" s="399" t="s">
        <v>806</v>
      </c>
      <c r="D17" s="396">
        <v>0</v>
      </c>
      <c r="E17" s="396">
        <v>0</v>
      </c>
      <c r="F17" s="396">
        <v>0</v>
      </c>
      <c r="G17" s="396">
        <v>0</v>
      </c>
      <c r="H17" s="397">
        <f t="shared" si="0"/>
        <v>0</v>
      </c>
    </row>
    <row r="18" spans="2:8" ht="25.5">
      <c r="B18" s="408" t="s">
        <v>807</v>
      </c>
      <c r="C18" s="399" t="s">
        <v>808</v>
      </c>
      <c r="D18" s="396">
        <v>0</v>
      </c>
      <c r="E18" s="396">
        <v>0</v>
      </c>
      <c r="F18" s="396">
        <v>0</v>
      </c>
      <c r="G18" s="396">
        <v>0</v>
      </c>
      <c r="H18" s="397">
        <f t="shared" si="0"/>
        <v>0</v>
      </c>
    </row>
    <row r="19" spans="2:8" ht="12.75">
      <c r="B19" s="398"/>
      <c r="C19" s="399" t="s">
        <v>809</v>
      </c>
      <c r="D19" s="396">
        <v>0</v>
      </c>
      <c r="E19" s="396">
        <v>0</v>
      </c>
      <c r="F19" s="396">
        <v>0</v>
      </c>
      <c r="G19" s="396">
        <v>0</v>
      </c>
      <c r="H19" s="397">
        <f t="shared" si="0"/>
        <v>0</v>
      </c>
    </row>
    <row r="20" spans="2:8" ht="25.5">
      <c r="B20" s="398" t="s">
        <v>810</v>
      </c>
      <c r="C20" s="399" t="s">
        <v>854</v>
      </c>
      <c r="D20" s="409">
        <f>SUM(D21:D23)</f>
        <v>0</v>
      </c>
      <c r="E20" s="409">
        <f>SUM(E21:E23)</f>
        <v>0</v>
      </c>
      <c r="F20" s="409">
        <f>SUM(F21:F23)</f>
        <v>0</v>
      </c>
      <c r="G20" s="409">
        <f>SUM(G21:G23)</f>
        <v>0</v>
      </c>
      <c r="H20" s="397">
        <f t="shared" si="0"/>
        <v>0</v>
      </c>
    </row>
    <row r="21" spans="2:8" ht="12.75">
      <c r="B21" s="398"/>
      <c r="C21" s="410" t="s">
        <v>811</v>
      </c>
      <c r="D21" s="396">
        <v>0</v>
      </c>
      <c r="E21" s="396">
        <v>0</v>
      </c>
      <c r="F21" s="396">
        <v>0</v>
      </c>
      <c r="G21" s="396">
        <v>0</v>
      </c>
      <c r="H21" s="397">
        <f t="shared" si="0"/>
        <v>0</v>
      </c>
    </row>
    <row r="22" spans="2:8" ht="12.75">
      <c r="B22" s="398"/>
      <c r="C22" s="410" t="s">
        <v>812</v>
      </c>
      <c r="D22" s="396">
        <v>0</v>
      </c>
      <c r="E22" s="396">
        <v>0</v>
      </c>
      <c r="F22" s="396">
        <v>0</v>
      </c>
      <c r="G22" s="396">
        <v>0</v>
      </c>
      <c r="H22" s="397">
        <f t="shared" si="0"/>
        <v>0</v>
      </c>
    </row>
    <row r="23" spans="2:8" ht="12.75">
      <c r="B23" s="398"/>
      <c r="C23" s="410" t="s">
        <v>813</v>
      </c>
      <c r="D23" s="396">
        <v>0</v>
      </c>
      <c r="E23" s="396">
        <v>0</v>
      </c>
      <c r="F23" s="396">
        <v>0</v>
      </c>
      <c r="G23" s="396">
        <v>0</v>
      </c>
      <c r="H23" s="397">
        <f t="shared" si="0"/>
        <v>0</v>
      </c>
    </row>
    <row r="24" spans="2:8" ht="25.5">
      <c r="B24" s="398" t="s">
        <v>814</v>
      </c>
      <c r="C24" s="399" t="s">
        <v>815</v>
      </c>
      <c r="D24" s="396">
        <v>0</v>
      </c>
      <c r="E24" s="396">
        <v>0</v>
      </c>
      <c r="F24" s="396">
        <v>0</v>
      </c>
      <c r="G24" s="396">
        <v>0</v>
      </c>
      <c r="H24" s="397">
        <f t="shared" si="0"/>
        <v>0</v>
      </c>
    </row>
    <row r="25" spans="2:8" ht="38.25">
      <c r="B25" s="398" t="s">
        <v>816</v>
      </c>
      <c r="C25" s="399" t="s">
        <v>855</v>
      </c>
      <c r="D25" s="409">
        <f>SUM(D26:D28)</f>
        <v>0</v>
      </c>
      <c r="E25" s="409">
        <f>SUM(E26:E28)</f>
        <v>0</v>
      </c>
      <c r="F25" s="409">
        <f>SUM(F26:F28)</f>
        <v>0</v>
      </c>
      <c r="G25" s="409">
        <f>SUM(G26:G28)</f>
        <v>0</v>
      </c>
      <c r="H25" s="397">
        <f t="shared" si="0"/>
        <v>0</v>
      </c>
    </row>
    <row r="26" spans="2:8" ht="12.75">
      <c r="B26" s="398"/>
      <c r="C26" s="410" t="s">
        <v>811</v>
      </c>
      <c r="D26" s="396">
        <v>0</v>
      </c>
      <c r="E26" s="396">
        <v>0</v>
      </c>
      <c r="F26" s="396">
        <v>0</v>
      </c>
      <c r="G26" s="396">
        <v>0</v>
      </c>
      <c r="H26" s="397">
        <f t="shared" si="0"/>
        <v>0</v>
      </c>
    </row>
    <row r="27" spans="2:8" ht="12.75">
      <c r="B27" s="398"/>
      <c r="C27" s="410" t="s">
        <v>812</v>
      </c>
      <c r="D27" s="396">
        <v>0</v>
      </c>
      <c r="E27" s="396">
        <v>0</v>
      </c>
      <c r="F27" s="396">
        <v>0</v>
      </c>
      <c r="G27" s="396">
        <v>0</v>
      </c>
      <c r="H27" s="397">
        <f t="shared" si="0"/>
        <v>0</v>
      </c>
    </row>
    <row r="28" spans="2:8" ht="12.75">
      <c r="B28" s="398"/>
      <c r="C28" s="410" t="s">
        <v>813</v>
      </c>
      <c r="D28" s="396">
        <v>0</v>
      </c>
      <c r="E28" s="396">
        <v>0</v>
      </c>
      <c r="F28" s="396">
        <v>0</v>
      </c>
      <c r="G28" s="396">
        <v>0</v>
      </c>
      <c r="H28" s="397">
        <f t="shared" si="0"/>
        <v>0</v>
      </c>
    </row>
    <row r="29" spans="2:8" ht="25.5">
      <c r="B29" s="398" t="s">
        <v>817</v>
      </c>
      <c r="C29" s="399" t="s">
        <v>818</v>
      </c>
      <c r="D29" s="396">
        <v>0</v>
      </c>
      <c r="E29" s="396">
        <v>0</v>
      </c>
      <c r="F29" s="396">
        <v>0</v>
      </c>
      <c r="G29" s="396">
        <v>0</v>
      </c>
      <c r="H29" s="397">
        <f t="shared" si="0"/>
        <v>0</v>
      </c>
    </row>
    <row r="30" spans="2:8" ht="12.75">
      <c r="B30" s="398" t="s">
        <v>819</v>
      </c>
      <c r="C30" s="399" t="s">
        <v>820</v>
      </c>
      <c r="D30" s="396">
        <v>0</v>
      </c>
      <c r="E30" s="396">
        <v>0</v>
      </c>
      <c r="F30" s="396">
        <v>0</v>
      </c>
      <c r="G30" s="396">
        <v>0</v>
      </c>
      <c r="H30" s="397">
        <f t="shared" si="0"/>
        <v>0</v>
      </c>
    </row>
    <row r="31" spans="2:8" ht="12.75">
      <c r="B31" s="398"/>
      <c r="C31" s="399" t="s">
        <v>799</v>
      </c>
      <c r="D31" s="396">
        <v>0</v>
      </c>
      <c r="E31" s="396">
        <v>0</v>
      </c>
      <c r="F31" s="396">
        <v>0</v>
      </c>
      <c r="G31" s="396">
        <v>0</v>
      </c>
      <c r="H31" s="397">
        <f t="shared" si="0"/>
        <v>0</v>
      </c>
    </row>
    <row r="32" spans="2:8" ht="25.5">
      <c r="B32" s="398" t="s">
        <v>821</v>
      </c>
      <c r="C32" s="399" t="s">
        <v>822</v>
      </c>
      <c r="D32" s="396">
        <v>0</v>
      </c>
      <c r="E32" s="396">
        <v>0</v>
      </c>
      <c r="F32" s="396">
        <v>0</v>
      </c>
      <c r="G32" s="396">
        <v>0</v>
      </c>
      <c r="H32" s="397">
        <f t="shared" si="0"/>
        <v>0</v>
      </c>
    </row>
    <row r="33" spans="2:8" ht="26.25" thickBot="1">
      <c r="B33" s="400"/>
      <c r="C33" s="401" t="s">
        <v>823</v>
      </c>
      <c r="D33" s="402">
        <v>0</v>
      </c>
      <c r="E33" s="402">
        <v>0</v>
      </c>
      <c r="F33" s="402">
        <v>0</v>
      </c>
      <c r="G33" s="402">
        <v>0</v>
      </c>
      <c r="H33" s="403">
        <f t="shared" si="0"/>
        <v>0</v>
      </c>
    </row>
    <row r="34" spans="2:8" ht="12.75">
      <c r="B34" s="411" t="s">
        <v>138</v>
      </c>
      <c r="C34" s="405" t="s">
        <v>824</v>
      </c>
      <c r="D34" s="406"/>
      <c r="E34" s="406"/>
      <c r="F34" s="406"/>
      <c r="G34" s="406"/>
      <c r="H34" s="407"/>
    </row>
    <row r="35" spans="2:8" ht="12.75">
      <c r="B35" s="398" t="s">
        <v>825</v>
      </c>
      <c r="C35" s="399" t="s">
        <v>826</v>
      </c>
      <c r="D35" s="396">
        <v>0</v>
      </c>
      <c r="E35" s="396">
        <v>0</v>
      </c>
      <c r="F35" s="396">
        <v>0</v>
      </c>
      <c r="G35" s="396">
        <v>0</v>
      </c>
      <c r="H35" s="397">
        <f t="shared" si="0"/>
        <v>0</v>
      </c>
    </row>
    <row r="36" spans="2:8" ht="12.75">
      <c r="B36" s="398"/>
      <c r="C36" s="399" t="s">
        <v>806</v>
      </c>
      <c r="D36" s="396">
        <v>0</v>
      </c>
      <c r="E36" s="396">
        <v>0</v>
      </c>
      <c r="F36" s="396">
        <v>0</v>
      </c>
      <c r="G36" s="396">
        <v>0</v>
      </c>
      <c r="H36" s="397">
        <f t="shared" si="0"/>
        <v>0</v>
      </c>
    </row>
    <row r="37" spans="2:8" ht="25.5">
      <c r="B37" s="398" t="s">
        <v>827</v>
      </c>
      <c r="C37" s="399" t="s">
        <v>828</v>
      </c>
      <c r="D37" s="396">
        <v>0</v>
      </c>
      <c r="E37" s="396">
        <v>0</v>
      </c>
      <c r="F37" s="396">
        <v>0</v>
      </c>
      <c r="G37" s="396">
        <v>0</v>
      </c>
      <c r="H37" s="397">
        <f t="shared" si="0"/>
        <v>0</v>
      </c>
    </row>
    <row r="38" spans="2:8" ht="12.75">
      <c r="B38" s="398"/>
      <c r="C38" s="399" t="s">
        <v>809</v>
      </c>
      <c r="D38" s="396">
        <v>0</v>
      </c>
      <c r="E38" s="396">
        <v>0</v>
      </c>
      <c r="F38" s="396">
        <v>0</v>
      </c>
      <c r="G38" s="396">
        <v>0</v>
      </c>
      <c r="H38" s="397">
        <f t="shared" si="0"/>
        <v>0</v>
      </c>
    </row>
    <row r="39" spans="2:8" ht="25.5">
      <c r="B39" s="398" t="s">
        <v>829</v>
      </c>
      <c r="C39" s="399" t="s">
        <v>856</v>
      </c>
      <c r="D39" s="409">
        <f>SUM(D40:D42)</f>
        <v>0</v>
      </c>
      <c r="E39" s="409">
        <f>SUM(E40:E42)</f>
        <v>0</v>
      </c>
      <c r="F39" s="409">
        <f>SUM(F40:F42)</f>
        <v>0</v>
      </c>
      <c r="G39" s="409">
        <f>SUM(G40:G42)</f>
        <v>0</v>
      </c>
      <c r="H39" s="397">
        <f t="shared" si="0"/>
        <v>0</v>
      </c>
    </row>
    <row r="40" spans="2:8" ht="12.75">
      <c r="B40" s="398"/>
      <c r="C40" s="410" t="s">
        <v>811</v>
      </c>
      <c r="D40" s="396">
        <v>0</v>
      </c>
      <c r="E40" s="396">
        <v>0</v>
      </c>
      <c r="F40" s="396">
        <v>0</v>
      </c>
      <c r="G40" s="396">
        <v>0</v>
      </c>
      <c r="H40" s="397">
        <f t="shared" si="0"/>
        <v>0</v>
      </c>
    </row>
    <row r="41" spans="2:8" ht="12.75">
      <c r="B41" s="398"/>
      <c r="C41" s="410" t="s">
        <v>812</v>
      </c>
      <c r="D41" s="396">
        <v>0</v>
      </c>
      <c r="E41" s="396">
        <v>0</v>
      </c>
      <c r="F41" s="396">
        <v>0</v>
      </c>
      <c r="G41" s="396">
        <v>0</v>
      </c>
      <c r="H41" s="397">
        <f t="shared" si="0"/>
        <v>0</v>
      </c>
    </row>
    <row r="42" spans="2:8" ht="12.75">
      <c r="B42" s="398"/>
      <c r="C42" s="410" t="s">
        <v>813</v>
      </c>
      <c r="D42" s="396">
        <v>0</v>
      </c>
      <c r="E42" s="396">
        <v>0</v>
      </c>
      <c r="F42" s="396">
        <v>0</v>
      </c>
      <c r="G42" s="396">
        <v>0</v>
      </c>
      <c r="H42" s="397">
        <f t="shared" si="0"/>
        <v>0</v>
      </c>
    </row>
    <row r="43" spans="2:8" ht="25.5">
      <c r="B43" s="398" t="s">
        <v>830</v>
      </c>
      <c r="C43" s="399" t="s">
        <v>831</v>
      </c>
      <c r="D43" s="396">
        <v>0</v>
      </c>
      <c r="E43" s="396">
        <v>0</v>
      </c>
      <c r="F43" s="396">
        <v>0</v>
      </c>
      <c r="G43" s="396">
        <v>0</v>
      </c>
      <c r="H43" s="397">
        <f t="shared" si="0"/>
        <v>0</v>
      </c>
    </row>
    <row r="44" spans="2:8" ht="38.25">
      <c r="B44" s="398" t="s">
        <v>832</v>
      </c>
      <c r="C44" s="399" t="s">
        <v>857</v>
      </c>
      <c r="D44" s="409">
        <f>SUM(D45:D47)</f>
        <v>0</v>
      </c>
      <c r="E44" s="409">
        <f>SUM(E45:E47)</f>
        <v>0</v>
      </c>
      <c r="F44" s="409">
        <f>SUM(F45:F47)</f>
        <v>0</v>
      </c>
      <c r="G44" s="409">
        <f>SUM(G45:G47)</f>
        <v>0</v>
      </c>
      <c r="H44" s="397">
        <f t="shared" si="0"/>
        <v>0</v>
      </c>
    </row>
    <row r="45" spans="2:8" ht="12.75">
      <c r="B45" s="398"/>
      <c r="C45" s="410" t="s">
        <v>811</v>
      </c>
      <c r="D45" s="396">
        <v>0</v>
      </c>
      <c r="E45" s="396">
        <v>0</v>
      </c>
      <c r="F45" s="396">
        <v>0</v>
      </c>
      <c r="G45" s="396">
        <v>0</v>
      </c>
      <c r="H45" s="397">
        <f t="shared" si="0"/>
        <v>0</v>
      </c>
    </row>
    <row r="46" spans="2:8" ht="12.75">
      <c r="B46" s="398"/>
      <c r="C46" s="410" t="s">
        <v>812</v>
      </c>
      <c r="D46" s="396">
        <v>0</v>
      </c>
      <c r="E46" s="396">
        <v>0</v>
      </c>
      <c r="F46" s="396">
        <v>0</v>
      </c>
      <c r="G46" s="396">
        <v>0</v>
      </c>
      <c r="H46" s="397">
        <f t="shared" si="0"/>
        <v>0</v>
      </c>
    </row>
    <row r="47" spans="2:8" ht="12.75">
      <c r="B47" s="398"/>
      <c r="C47" s="410" t="s">
        <v>813</v>
      </c>
      <c r="D47" s="396">
        <v>0</v>
      </c>
      <c r="E47" s="396">
        <v>0</v>
      </c>
      <c r="F47" s="396">
        <v>0</v>
      </c>
      <c r="G47" s="396">
        <v>0</v>
      </c>
      <c r="H47" s="397">
        <f t="shared" si="0"/>
        <v>0</v>
      </c>
    </row>
    <row r="48" spans="2:8" ht="25.5">
      <c r="B48" s="398"/>
      <c r="C48" s="399" t="s">
        <v>833</v>
      </c>
      <c r="D48" s="396">
        <v>0</v>
      </c>
      <c r="E48" s="396">
        <v>0</v>
      </c>
      <c r="F48" s="396">
        <v>0</v>
      </c>
      <c r="G48" s="396">
        <v>0</v>
      </c>
      <c r="H48" s="397">
        <f t="shared" si="0"/>
        <v>0</v>
      </c>
    </row>
    <row r="49" spans="2:8" ht="12.75">
      <c r="B49" s="398" t="s">
        <v>834</v>
      </c>
      <c r="C49" s="399" t="s">
        <v>835</v>
      </c>
      <c r="D49" s="396">
        <v>0</v>
      </c>
      <c r="E49" s="396">
        <v>0</v>
      </c>
      <c r="F49" s="396">
        <v>0</v>
      </c>
      <c r="G49" s="396">
        <v>0</v>
      </c>
      <c r="H49" s="397">
        <f t="shared" si="0"/>
        <v>0</v>
      </c>
    </row>
    <row r="50" spans="2:8" ht="12.75">
      <c r="B50" s="398"/>
      <c r="C50" s="399" t="s">
        <v>799</v>
      </c>
      <c r="D50" s="396">
        <v>0</v>
      </c>
      <c r="E50" s="396">
        <v>0</v>
      </c>
      <c r="F50" s="396">
        <v>0</v>
      </c>
      <c r="G50" s="396">
        <v>0</v>
      </c>
      <c r="H50" s="397">
        <f t="shared" si="0"/>
        <v>0</v>
      </c>
    </row>
    <row r="51" spans="2:8" ht="12.75">
      <c r="B51" s="398" t="s">
        <v>836</v>
      </c>
      <c r="C51" s="399" t="s">
        <v>837</v>
      </c>
      <c r="D51" s="396">
        <v>0</v>
      </c>
      <c r="E51" s="396">
        <v>0</v>
      </c>
      <c r="F51" s="396">
        <v>0</v>
      </c>
      <c r="G51" s="396">
        <v>0</v>
      </c>
      <c r="H51" s="397">
        <f t="shared" si="0"/>
        <v>0</v>
      </c>
    </row>
    <row r="52" spans="2:8" ht="26.25" thickBot="1">
      <c r="B52" s="400"/>
      <c r="C52" s="401" t="s">
        <v>823</v>
      </c>
      <c r="D52" s="402">
        <v>0</v>
      </c>
      <c r="E52" s="402">
        <v>0</v>
      </c>
      <c r="F52" s="402">
        <v>0</v>
      </c>
      <c r="G52" s="402">
        <v>0</v>
      </c>
      <c r="H52" s="403">
        <f t="shared" si="0"/>
        <v>0</v>
      </c>
    </row>
    <row r="53" spans="2:8" ht="12.75">
      <c r="B53" s="411" t="s">
        <v>139</v>
      </c>
      <c r="C53" s="405" t="s">
        <v>838</v>
      </c>
      <c r="D53" s="406"/>
      <c r="E53" s="406"/>
      <c r="F53" s="406"/>
      <c r="G53" s="406"/>
      <c r="H53" s="407"/>
    </row>
    <row r="54" spans="2:8" ht="12.75">
      <c r="B54" s="398" t="s">
        <v>839</v>
      </c>
      <c r="C54" s="399" t="s">
        <v>840</v>
      </c>
      <c r="D54" s="396">
        <v>0</v>
      </c>
      <c r="E54" s="396">
        <v>0</v>
      </c>
      <c r="F54" s="396">
        <v>0</v>
      </c>
      <c r="G54" s="396">
        <v>0</v>
      </c>
      <c r="H54" s="397">
        <f t="shared" si="0"/>
        <v>0</v>
      </c>
    </row>
    <row r="55" spans="2:8" ht="12.75">
      <c r="B55" s="398"/>
      <c r="C55" s="399" t="s">
        <v>806</v>
      </c>
      <c r="D55" s="396">
        <v>0</v>
      </c>
      <c r="E55" s="396">
        <v>0</v>
      </c>
      <c r="F55" s="396">
        <v>0</v>
      </c>
      <c r="G55" s="396">
        <v>0</v>
      </c>
      <c r="H55" s="397">
        <f t="shared" si="0"/>
        <v>0</v>
      </c>
    </row>
    <row r="56" spans="2:8" ht="25.5">
      <c r="B56" s="398" t="s">
        <v>841</v>
      </c>
      <c r="C56" s="399" t="s">
        <v>842</v>
      </c>
      <c r="D56" s="396">
        <v>0</v>
      </c>
      <c r="E56" s="396">
        <v>0</v>
      </c>
      <c r="F56" s="396">
        <v>0</v>
      </c>
      <c r="G56" s="396">
        <v>0</v>
      </c>
      <c r="H56" s="397">
        <f t="shared" si="0"/>
        <v>0</v>
      </c>
    </row>
    <row r="57" spans="2:8" ht="12.75">
      <c r="B57" s="398"/>
      <c r="C57" s="399" t="s">
        <v>809</v>
      </c>
      <c r="D57" s="396">
        <v>0</v>
      </c>
      <c r="E57" s="396">
        <v>0</v>
      </c>
      <c r="F57" s="396">
        <v>0</v>
      </c>
      <c r="G57" s="396">
        <v>0</v>
      </c>
      <c r="H57" s="397">
        <f t="shared" si="0"/>
        <v>0</v>
      </c>
    </row>
    <row r="58" spans="2:8" ht="25.5">
      <c r="B58" s="398" t="s">
        <v>843</v>
      </c>
      <c r="C58" s="399" t="s">
        <v>858</v>
      </c>
      <c r="D58" s="409">
        <f>SUM(D59:D61)</f>
        <v>0</v>
      </c>
      <c r="E58" s="409">
        <f>SUM(E59:E61)</f>
        <v>0</v>
      </c>
      <c r="F58" s="409">
        <f>SUM(F59:F61)</f>
        <v>0</v>
      </c>
      <c r="G58" s="409">
        <f>SUM(G59:G61)</f>
        <v>0</v>
      </c>
      <c r="H58" s="397">
        <f t="shared" si="0"/>
        <v>0</v>
      </c>
    </row>
    <row r="59" spans="2:8" ht="12.75">
      <c r="B59" s="398"/>
      <c r="C59" s="410" t="s">
        <v>812</v>
      </c>
      <c r="D59" s="396">
        <v>0</v>
      </c>
      <c r="E59" s="396">
        <v>0</v>
      </c>
      <c r="F59" s="396">
        <v>0</v>
      </c>
      <c r="G59" s="396">
        <v>0</v>
      </c>
      <c r="H59" s="397">
        <f t="shared" si="0"/>
        <v>0</v>
      </c>
    </row>
    <row r="60" spans="2:8" ht="12.75">
      <c r="B60" s="398"/>
      <c r="C60" s="410" t="s">
        <v>813</v>
      </c>
      <c r="D60" s="396">
        <v>0</v>
      </c>
      <c r="E60" s="396">
        <v>0</v>
      </c>
      <c r="F60" s="396">
        <v>0</v>
      </c>
      <c r="G60" s="396">
        <v>0</v>
      </c>
      <c r="H60" s="397">
        <f t="shared" si="0"/>
        <v>0</v>
      </c>
    </row>
    <row r="61" spans="2:8" ht="12.75">
      <c r="B61" s="398"/>
      <c r="C61" s="410" t="s">
        <v>844</v>
      </c>
      <c r="D61" s="396">
        <v>0</v>
      </c>
      <c r="E61" s="396">
        <v>0</v>
      </c>
      <c r="F61" s="396">
        <v>0</v>
      </c>
      <c r="G61" s="396">
        <v>0</v>
      </c>
      <c r="H61" s="397">
        <f t="shared" si="0"/>
        <v>0</v>
      </c>
    </row>
    <row r="62" spans="2:8" ht="25.5">
      <c r="B62" s="398" t="s">
        <v>845</v>
      </c>
      <c r="C62" s="399" t="s">
        <v>846</v>
      </c>
      <c r="D62" s="396">
        <v>0</v>
      </c>
      <c r="E62" s="396">
        <v>0</v>
      </c>
      <c r="F62" s="396">
        <v>0</v>
      </c>
      <c r="G62" s="396">
        <v>0</v>
      </c>
      <c r="H62" s="397">
        <f t="shared" si="0"/>
        <v>0</v>
      </c>
    </row>
    <row r="63" spans="2:8" ht="38.25">
      <c r="B63" s="398" t="s">
        <v>847</v>
      </c>
      <c r="C63" s="399" t="s">
        <v>859</v>
      </c>
      <c r="D63" s="409">
        <f>SUM(D64:D66)</f>
        <v>0</v>
      </c>
      <c r="E63" s="409">
        <f>SUM(E64:E66)</f>
        <v>0</v>
      </c>
      <c r="F63" s="409">
        <f>SUM(F64:F66)</f>
        <v>0</v>
      </c>
      <c r="G63" s="409">
        <f>SUM(G64:G66)</f>
        <v>0</v>
      </c>
      <c r="H63" s="397">
        <f t="shared" si="0"/>
        <v>0</v>
      </c>
    </row>
    <row r="64" spans="2:8" ht="12.75">
      <c r="B64" s="398"/>
      <c r="C64" s="410" t="s">
        <v>811</v>
      </c>
      <c r="D64" s="396">
        <v>0</v>
      </c>
      <c r="E64" s="396">
        <v>0</v>
      </c>
      <c r="F64" s="396">
        <v>0</v>
      </c>
      <c r="G64" s="396">
        <v>0</v>
      </c>
      <c r="H64" s="397">
        <f t="shared" si="0"/>
        <v>0</v>
      </c>
    </row>
    <row r="65" spans="2:8" ht="12.75">
      <c r="B65" s="398"/>
      <c r="C65" s="410" t="s">
        <v>812</v>
      </c>
      <c r="D65" s="396">
        <v>0</v>
      </c>
      <c r="E65" s="396">
        <v>0</v>
      </c>
      <c r="F65" s="396">
        <v>0</v>
      </c>
      <c r="G65" s="396">
        <v>0</v>
      </c>
      <c r="H65" s="397">
        <f t="shared" si="0"/>
        <v>0</v>
      </c>
    </row>
    <row r="66" spans="2:8" ht="12.75">
      <c r="B66" s="398"/>
      <c r="C66" s="410" t="s">
        <v>813</v>
      </c>
      <c r="D66" s="396">
        <v>0</v>
      </c>
      <c r="E66" s="396">
        <v>0</v>
      </c>
      <c r="F66" s="396">
        <v>0</v>
      </c>
      <c r="G66" s="396">
        <v>0</v>
      </c>
      <c r="H66" s="397">
        <f t="shared" si="0"/>
        <v>0</v>
      </c>
    </row>
    <row r="67" spans="2:8" ht="25.5">
      <c r="B67" s="398" t="s">
        <v>848</v>
      </c>
      <c r="C67" s="399" t="s">
        <v>849</v>
      </c>
      <c r="D67" s="396">
        <v>0</v>
      </c>
      <c r="E67" s="396">
        <v>0</v>
      </c>
      <c r="F67" s="396">
        <v>0</v>
      </c>
      <c r="G67" s="396">
        <v>0</v>
      </c>
      <c r="H67" s="397">
        <f t="shared" si="0"/>
        <v>0</v>
      </c>
    </row>
    <row r="68" spans="2:8" ht="12.75">
      <c r="B68" s="398" t="s">
        <v>850</v>
      </c>
      <c r="C68" s="399" t="s">
        <v>851</v>
      </c>
      <c r="D68" s="396">
        <v>0</v>
      </c>
      <c r="E68" s="396">
        <v>0</v>
      </c>
      <c r="F68" s="396">
        <v>0</v>
      </c>
      <c r="G68" s="396">
        <v>0</v>
      </c>
      <c r="H68" s="397">
        <f t="shared" si="0"/>
        <v>0</v>
      </c>
    </row>
    <row r="69" spans="2:8" ht="12.75">
      <c r="B69" s="398"/>
      <c r="C69" s="399" t="s">
        <v>799</v>
      </c>
      <c r="D69" s="396">
        <v>0</v>
      </c>
      <c r="E69" s="396">
        <v>0</v>
      </c>
      <c r="F69" s="396">
        <v>0</v>
      </c>
      <c r="G69" s="396">
        <v>0</v>
      </c>
      <c r="H69" s="397">
        <f t="shared" si="0"/>
        <v>0</v>
      </c>
    </row>
    <row r="70" spans="2:8" ht="12.75">
      <c r="B70" s="398" t="s">
        <v>852</v>
      </c>
      <c r="C70" s="399" t="s">
        <v>853</v>
      </c>
      <c r="D70" s="396">
        <v>0</v>
      </c>
      <c r="E70" s="396">
        <v>0</v>
      </c>
      <c r="F70" s="396">
        <v>0</v>
      </c>
      <c r="G70" s="396">
        <v>0</v>
      </c>
      <c r="H70" s="397">
        <f t="shared" si="0"/>
        <v>0</v>
      </c>
    </row>
    <row r="71" spans="2:8" ht="26.25" thickBot="1">
      <c r="B71" s="400"/>
      <c r="C71" s="401" t="s">
        <v>823</v>
      </c>
      <c r="D71" s="402">
        <v>0</v>
      </c>
      <c r="E71" s="402">
        <v>0</v>
      </c>
      <c r="F71" s="402">
        <v>0</v>
      </c>
      <c r="G71" s="402">
        <v>0</v>
      </c>
      <c r="H71" s="403">
        <f t="shared" si="0"/>
        <v>0</v>
      </c>
    </row>
    <row r="73" spans="2:3" ht="12.75">
      <c r="B73" s="379"/>
      <c r="C73" s="412" t="s">
        <v>860</v>
      </c>
    </row>
  </sheetData>
  <printOptions horizontalCentered="1"/>
  <pageMargins left="0" right="0" top="0.1968503937007874" bottom="0.3937007874015748" header="0" footer="0.1968503937007874"/>
  <pageSetup blackAndWhite="1" horizontalDpi="600" verticalDpi="600" orientation="portrait" paperSize="9" scale="80" r:id="rId1"/>
  <headerFooter alignWithMargins="0">
    <oddFooter>&amp;L&amp;Z&amp;F&amp;R&amp;A</oddFooter>
  </headerFooter>
  <rowBreaks count="1" manualBreakCount="1">
    <brk id="52" min="1" max="7" man="1"/>
  </rowBreaks>
</worksheet>
</file>

<file path=xl/worksheets/sheet2.xml><?xml version="1.0" encoding="utf-8"?>
<worksheet xmlns="http://schemas.openxmlformats.org/spreadsheetml/2006/main" xmlns:r="http://schemas.openxmlformats.org/officeDocument/2006/relationships">
  <dimension ref="A1:J437"/>
  <sheetViews>
    <sheetView view="pageBreakPreview" zoomScaleSheetLayoutView="100" workbookViewId="0" topLeftCell="A1">
      <selection activeCell="A1" sqref="A1:J1"/>
    </sheetView>
  </sheetViews>
  <sheetFormatPr defaultColWidth="9.140625" defaultRowHeight="12.75"/>
  <cols>
    <col min="1" max="1" width="6.00390625" style="74" bestFit="1" customWidth="1"/>
    <col min="2" max="2" width="7.28125" style="74" bestFit="1" customWidth="1"/>
    <col min="3" max="3" width="4.57421875" style="74" bestFit="1" customWidth="1"/>
    <col min="4" max="4" width="9.00390625" style="74" bestFit="1" customWidth="1"/>
    <col min="5" max="5" width="7.28125" style="74" bestFit="1" customWidth="1"/>
    <col min="6" max="6" width="35.8515625" style="74" bestFit="1" customWidth="1"/>
    <col min="7" max="7" width="68.28125" style="74" hidden="1" customWidth="1"/>
    <col min="8" max="8" width="7.7109375" style="74" customWidth="1"/>
    <col min="9" max="10" width="16.7109375" style="75" customWidth="1"/>
    <col min="11" max="16384" width="9.140625" style="76" customWidth="1"/>
  </cols>
  <sheetData>
    <row r="1" spans="1:10" ht="12.75">
      <c r="A1" s="77" t="s">
        <v>400</v>
      </c>
      <c r="B1" s="77" t="s">
        <v>401</v>
      </c>
      <c r="C1" s="77" t="s">
        <v>402</v>
      </c>
      <c r="D1" s="77" t="s">
        <v>403</v>
      </c>
      <c r="E1" s="77" t="s">
        <v>404</v>
      </c>
      <c r="F1" s="77" t="s">
        <v>405</v>
      </c>
      <c r="G1" s="77" t="s">
        <v>406</v>
      </c>
      <c r="H1" s="77" t="s">
        <v>407</v>
      </c>
      <c r="I1" s="78" t="s">
        <v>408</v>
      </c>
      <c r="J1" s="78" t="s">
        <v>409</v>
      </c>
    </row>
    <row r="2" spans="1:10" ht="12.75">
      <c r="A2" s="74">
        <v>581</v>
      </c>
      <c r="B2" s="74">
        <v>0</v>
      </c>
      <c r="C2" s="74">
        <v>0</v>
      </c>
      <c r="D2" s="74">
        <v>21508100</v>
      </c>
      <c r="E2" s="74">
        <v>3661</v>
      </c>
      <c r="F2" s="74" t="s">
        <v>410</v>
      </c>
      <c r="G2" s="74" t="s">
        <v>411</v>
      </c>
      <c r="H2" s="74">
        <v>2301350</v>
      </c>
      <c r="I2" s="75">
        <v>3000000</v>
      </c>
      <c r="J2" s="75">
        <v>0</v>
      </c>
    </row>
    <row r="3" spans="1:10" ht="12.75">
      <c r="A3" s="74">
        <v>570</v>
      </c>
      <c r="B3" s="74">
        <v>0</v>
      </c>
      <c r="C3" s="74">
        <v>0</v>
      </c>
      <c r="D3" s="74">
        <v>4653147</v>
      </c>
      <c r="E3" s="74">
        <v>5486</v>
      </c>
      <c r="F3" s="74" t="s">
        <v>412</v>
      </c>
      <c r="G3" s="74" t="s">
        <v>413</v>
      </c>
      <c r="H3" s="74">
        <v>2301280</v>
      </c>
      <c r="I3" s="75">
        <v>146769200</v>
      </c>
      <c r="J3" s="75">
        <v>0</v>
      </c>
    </row>
    <row r="4" spans="1:10" ht="12.75">
      <c r="A4" s="74">
        <v>117</v>
      </c>
      <c r="B4" s="74">
        <v>0</v>
      </c>
      <c r="C4" s="74">
        <v>4</v>
      </c>
      <c r="D4" s="74">
        <v>22872427</v>
      </c>
      <c r="E4" s="74">
        <v>15525</v>
      </c>
      <c r="F4" s="74" t="s">
        <v>414</v>
      </c>
      <c r="G4" s="74" t="s">
        <v>415</v>
      </c>
      <c r="H4" s="74">
        <v>2301020</v>
      </c>
      <c r="I4" s="75">
        <v>244000</v>
      </c>
      <c r="J4" s="75">
        <v>0</v>
      </c>
    </row>
    <row r="5" spans="1:10" ht="12.75">
      <c r="A5" s="74">
        <v>117</v>
      </c>
      <c r="B5" s="74">
        <v>0</v>
      </c>
      <c r="C5" s="74">
        <v>4</v>
      </c>
      <c r="D5" s="74">
        <v>22872427</v>
      </c>
      <c r="E5" s="74">
        <v>15525</v>
      </c>
      <c r="F5" s="74" t="s">
        <v>414</v>
      </c>
      <c r="G5" s="74" t="s">
        <v>415</v>
      </c>
      <c r="H5" s="74">
        <v>2301050</v>
      </c>
      <c r="I5" s="75">
        <v>677000</v>
      </c>
      <c r="J5" s="75">
        <v>0</v>
      </c>
    </row>
    <row r="6" spans="1:10" ht="12.75">
      <c r="A6" s="74">
        <v>124</v>
      </c>
      <c r="B6" s="74">
        <v>0</v>
      </c>
      <c r="C6" s="74">
        <v>8</v>
      </c>
      <c r="D6" s="74">
        <v>4803492</v>
      </c>
      <c r="E6" s="74">
        <v>7077</v>
      </c>
      <c r="F6" s="74" t="s">
        <v>416</v>
      </c>
      <c r="G6" s="74" t="s">
        <v>417</v>
      </c>
      <c r="H6" s="74">
        <v>2301050</v>
      </c>
      <c r="I6" s="75">
        <v>2135200</v>
      </c>
      <c r="J6" s="75">
        <v>746200</v>
      </c>
    </row>
    <row r="7" spans="1:10" ht="12.75">
      <c r="A7" s="74">
        <v>124</v>
      </c>
      <c r="B7" s="74">
        <v>0</v>
      </c>
      <c r="C7" s="74">
        <v>8</v>
      </c>
      <c r="D7" s="74">
        <v>4803492</v>
      </c>
      <c r="E7" s="74">
        <v>7077</v>
      </c>
      <c r="F7" s="74" t="s">
        <v>416</v>
      </c>
      <c r="G7" s="74" t="s">
        <v>417</v>
      </c>
      <c r="H7" s="74">
        <v>2301200</v>
      </c>
      <c r="I7" s="75">
        <v>260740</v>
      </c>
      <c r="J7" s="75">
        <v>0</v>
      </c>
    </row>
    <row r="8" spans="1:10" ht="12.75">
      <c r="A8" s="74">
        <v>129</v>
      </c>
      <c r="B8" s="74">
        <v>0</v>
      </c>
      <c r="C8" s="74">
        <v>9</v>
      </c>
      <c r="D8" s="74">
        <v>5480789</v>
      </c>
      <c r="E8" s="74">
        <v>5704</v>
      </c>
      <c r="F8" s="74" t="s">
        <v>418</v>
      </c>
      <c r="G8" s="74" t="s">
        <v>419</v>
      </c>
      <c r="H8" s="74">
        <v>2301050</v>
      </c>
      <c r="I8" s="75">
        <v>4073000</v>
      </c>
      <c r="J8" s="75">
        <v>140800</v>
      </c>
    </row>
    <row r="9" spans="1:10" ht="12.75">
      <c r="A9" s="74">
        <v>129</v>
      </c>
      <c r="B9" s="74">
        <v>0</v>
      </c>
      <c r="C9" s="74">
        <v>9</v>
      </c>
      <c r="D9" s="74">
        <v>5480789</v>
      </c>
      <c r="E9" s="74">
        <v>5704</v>
      </c>
      <c r="F9" s="74" t="s">
        <v>418</v>
      </c>
      <c r="G9" s="74" t="s">
        <v>419</v>
      </c>
      <c r="H9" s="74">
        <v>2301350</v>
      </c>
      <c r="I9" s="75">
        <v>476000</v>
      </c>
      <c r="J9" s="75">
        <v>0</v>
      </c>
    </row>
    <row r="10" spans="1:10" ht="12.75">
      <c r="A10" s="74">
        <v>59</v>
      </c>
      <c r="B10" s="74">
        <v>0</v>
      </c>
      <c r="C10" s="74">
        <v>18</v>
      </c>
      <c r="D10" s="74">
        <v>2012125</v>
      </c>
      <c r="E10" s="74">
        <v>11657</v>
      </c>
      <c r="F10" s="74" t="s">
        <v>420</v>
      </c>
      <c r="G10" s="74" t="s">
        <v>421</v>
      </c>
      <c r="H10" s="74">
        <v>2301020</v>
      </c>
      <c r="I10" s="75">
        <v>1504567</v>
      </c>
      <c r="J10" s="75">
        <v>0</v>
      </c>
    </row>
    <row r="11" spans="1:10" ht="12.75">
      <c r="A11" s="74">
        <v>59</v>
      </c>
      <c r="B11" s="74">
        <v>0</v>
      </c>
      <c r="C11" s="74">
        <v>18</v>
      </c>
      <c r="D11" s="74">
        <v>2012125</v>
      </c>
      <c r="E11" s="74">
        <v>11657</v>
      </c>
      <c r="F11" s="74" t="s">
        <v>420</v>
      </c>
      <c r="G11" s="74" t="s">
        <v>421</v>
      </c>
      <c r="H11" s="74">
        <v>2301050</v>
      </c>
      <c r="I11" s="75">
        <v>2349943</v>
      </c>
      <c r="J11" s="75">
        <v>4462000</v>
      </c>
    </row>
    <row r="12" spans="1:10" ht="12.75">
      <c r="A12" s="74">
        <v>59</v>
      </c>
      <c r="B12" s="74">
        <v>0</v>
      </c>
      <c r="C12" s="74">
        <v>18</v>
      </c>
      <c r="D12" s="74">
        <v>2012125</v>
      </c>
      <c r="E12" s="74">
        <v>11657</v>
      </c>
      <c r="F12" s="74" t="s">
        <v>420</v>
      </c>
      <c r="G12" s="74" t="s">
        <v>421</v>
      </c>
      <c r="H12" s="74">
        <v>2301200</v>
      </c>
      <c r="I12" s="75">
        <v>1175830</v>
      </c>
      <c r="J12" s="75">
        <v>0</v>
      </c>
    </row>
    <row r="13" spans="1:10" ht="12.75">
      <c r="A13" s="74">
        <v>88</v>
      </c>
      <c r="B13" s="74">
        <v>0</v>
      </c>
      <c r="C13" s="74">
        <v>20</v>
      </c>
      <c r="D13" s="74">
        <v>2011976</v>
      </c>
      <c r="E13" s="74">
        <v>6549</v>
      </c>
      <c r="F13" s="74" t="s">
        <v>422</v>
      </c>
      <c r="G13" s="74" t="s">
        <v>423</v>
      </c>
      <c r="H13" s="74">
        <v>2301020</v>
      </c>
      <c r="I13" s="75">
        <v>914150</v>
      </c>
      <c r="J13" s="75">
        <v>0</v>
      </c>
    </row>
    <row r="14" spans="1:10" ht="12.75">
      <c r="A14" s="74">
        <v>88</v>
      </c>
      <c r="B14" s="74">
        <v>0</v>
      </c>
      <c r="C14" s="74">
        <v>20</v>
      </c>
      <c r="D14" s="74">
        <v>2011976</v>
      </c>
      <c r="E14" s="74">
        <v>6549</v>
      </c>
      <c r="F14" s="74" t="s">
        <v>422</v>
      </c>
      <c r="G14" s="74" t="s">
        <v>423</v>
      </c>
      <c r="H14" s="74">
        <v>2301050</v>
      </c>
      <c r="I14" s="75">
        <v>5271800</v>
      </c>
      <c r="J14" s="75">
        <v>0</v>
      </c>
    </row>
    <row r="15" spans="1:10" ht="12.75">
      <c r="A15" s="74">
        <v>88</v>
      </c>
      <c r="B15" s="74">
        <v>0</v>
      </c>
      <c r="C15" s="74">
        <v>20</v>
      </c>
      <c r="D15" s="74">
        <v>2011976</v>
      </c>
      <c r="E15" s="74">
        <v>6549</v>
      </c>
      <c r="F15" s="74" t="s">
        <v>422</v>
      </c>
      <c r="G15" s="74" t="s">
        <v>423</v>
      </c>
      <c r="H15" s="74">
        <v>2301170</v>
      </c>
      <c r="I15" s="75">
        <v>154826800</v>
      </c>
      <c r="J15" s="75">
        <v>530000</v>
      </c>
    </row>
    <row r="16" spans="1:10" ht="12.75">
      <c r="A16" s="74">
        <v>42</v>
      </c>
      <c r="B16" s="74">
        <v>0</v>
      </c>
      <c r="C16" s="74">
        <v>21</v>
      </c>
      <c r="D16" s="74">
        <v>2012071</v>
      </c>
      <c r="E16" s="74">
        <v>2825</v>
      </c>
      <c r="F16" s="74" t="s">
        <v>424</v>
      </c>
      <c r="G16" s="74" t="s">
        <v>425</v>
      </c>
      <c r="H16" s="74">
        <v>2301020</v>
      </c>
      <c r="I16" s="75">
        <v>2239580</v>
      </c>
      <c r="J16" s="75">
        <v>0</v>
      </c>
    </row>
    <row r="17" spans="1:10" ht="12.75">
      <c r="A17" s="74">
        <v>42</v>
      </c>
      <c r="B17" s="74">
        <v>0</v>
      </c>
      <c r="C17" s="74">
        <v>21</v>
      </c>
      <c r="D17" s="74">
        <v>2012071</v>
      </c>
      <c r="E17" s="74">
        <v>2825</v>
      </c>
      <c r="F17" s="74" t="s">
        <v>424</v>
      </c>
      <c r="G17" s="74" t="s">
        <v>425</v>
      </c>
      <c r="H17" s="74">
        <v>2301050</v>
      </c>
      <c r="I17" s="75">
        <v>2055925</v>
      </c>
      <c r="J17" s="75">
        <v>760500</v>
      </c>
    </row>
    <row r="18" spans="1:10" ht="12.75">
      <c r="A18" s="74">
        <v>42</v>
      </c>
      <c r="B18" s="74">
        <v>0</v>
      </c>
      <c r="C18" s="74">
        <v>21</v>
      </c>
      <c r="D18" s="74">
        <v>2012071</v>
      </c>
      <c r="E18" s="74">
        <v>2825</v>
      </c>
      <c r="F18" s="74" t="s">
        <v>424</v>
      </c>
      <c r="G18" s="74" t="s">
        <v>425</v>
      </c>
      <c r="H18" s="74">
        <v>2301060</v>
      </c>
      <c r="I18" s="75">
        <v>78200</v>
      </c>
      <c r="J18" s="75">
        <v>0</v>
      </c>
    </row>
    <row r="19" spans="1:10" ht="12.75">
      <c r="A19" s="74">
        <v>42</v>
      </c>
      <c r="B19" s="74">
        <v>0</v>
      </c>
      <c r="C19" s="74">
        <v>21</v>
      </c>
      <c r="D19" s="74">
        <v>2012071</v>
      </c>
      <c r="E19" s="74">
        <v>2825</v>
      </c>
      <c r="F19" s="74" t="s">
        <v>424</v>
      </c>
      <c r="G19" s="74" t="s">
        <v>425</v>
      </c>
      <c r="H19" s="74">
        <v>2301200</v>
      </c>
      <c r="I19" s="75">
        <v>1477100</v>
      </c>
      <c r="J19" s="75">
        <v>0</v>
      </c>
    </row>
    <row r="20" spans="1:10" ht="12.75">
      <c r="A20" s="74">
        <v>13</v>
      </c>
      <c r="B20" s="74">
        <v>0</v>
      </c>
      <c r="C20" s="74">
        <v>24</v>
      </c>
      <c r="D20" s="74">
        <v>3191673</v>
      </c>
      <c r="E20" s="74">
        <v>18318</v>
      </c>
      <c r="F20" s="74" t="s">
        <v>426</v>
      </c>
      <c r="G20" s="74" t="s">
        <v>427</v>
      </c>
      <c r="H20" s="74">
        <v>2301020</v>
      </c>
      <c r="I20" s="75">
        <v>505240</v>
      </c>
      <c r="J20" s="75">
        <v>0</v>
      </c>
    </row>
    <row r="21" spans="1:10" ht="12.75">
      <c r="A21" s="74">
        <v>13</v>
      </c>
      <c r="B21" s="74">
        <v>0</v>
      </c>
      <c r="C21" s="74">
        <v>24</v>
      </c>
      <c r="D21" s="74">
        <v>3191673</v>
      </c>
      <c r="E21" s="74">
        <v>18318</v>
      </c>
      <c r="F21" s="74" t="s">
        <v>426</v>
      </c>
      <c r="G21" s="74" t="s">
        <v>427</v>
      </c>
      <c r="H21" s="74">
        <v>2301050</v>
      </c>
      <c r="I21" s="75">
        <v>1608360</v>
      </c>
      <c r="J21" s="75">
        <v>0</v>
      </c>
    </row>
    <row r="22" spans="1:10" ht="12.75">
      <c r="A22" s="74">
        <v>13</v>
      </c>
      <c r="B22" s="74">
        <v>0</v>
      </c>
      <c r="C22" s="74">
        <v>24</v>
      </c>
      <c r="D22" s="74">
        <v>3191673</v>
      </c>
      <c r="E22" s="74">
        <v>18318</v>
      </c>
      <c r="F22" s="74" t="s">
        <v>426</v>
      </c>
      <c r="G22" s="74" t="s">
        <v>427</v>
      </c>
      <c r="H22" s="74">
        <v>2301170</v>
      </c>
      <c r="I22" s="75">
        <v>12593900</v>
      </c>
      <c r="J22" s="75">
        <v>50100</v>
      </c>
    </row>
    <row r="23" spans="1:10" ht="12.75">
      <c r="A23" s="74">
        <v>25</v>
      </c>
      <c r="B23" s="74">
        <v>0</v>
      </c>
      <c r="C23" s="74">
        <v>26</v>
      </c>
      <c r="D23" s="74">
        <v>4870488</v>
      </c>
      <c r="E23" s="74">
        <v>7375</v>
      </c>
      <c r="F23" s="74" t="s">
        <v>428</v>
      </c>
      <c r="G23" s="74" t="s">
        <v>429</v>
      </c>
      <c r="H23" s="74">
        <v>2301020</v>
      </c>
      <c r="I23" s="75">
        <v>580000</v>
      </c>
      <c r="J23" s="75">
        <v>0</v>
      </c>
    </row>
    <row r="24" spans="1:10" ht="12.75">
      <c r="A24" s="74">
        <v>25</v>
      </c>
      <c r="B24" s="74">
        <v>0</v>
      </c>
      <c r="C24" s="74">
        <v>26</v>
      </c>
      <c r="D24" s="74">
        <v>4870488</v>
      </c>
      <c r="E24" s="74">
        <v>7375</v>
      </c>
      <c r="F24" s="74" t="s">
        <v>428</v>
      </c>
      <c r="G24" s="74" t="s">
        <v>429</v>
      </c>
      <c r="H24" s="74">
        <v>2301050</v>
      </c>
      <c r="I24" s="75">
        <v>685154</v>
      </c>
      <c r="J24" s="75">
        <v>65800</v>
      </c>
    </row>
    <row r="25" spans="1:10" ht="12.75">
      <c r="A25" s="74">
        <v>26</v>
      </c>
      <c r="B25" s="74">
        <v>0</v>
      </c>
      <c r="C25" s="74">
        <v>27</v>
      </c>
      <c r="D25" s="74">
        <v>2011835</v>
      </c>
      <c r="E25" s="74">
        <v>13233</v>
      </c>
      <c r="F25" s="74" t="s">
        <v>430</v>
      </c>
      <c r="G25" s="74" t="s">
        <v>431</v>
      </c>
      <c r="H25" s="74">
        <v>2301050</v>
      </c>
      <c r="I25" s="75">
        <v>1112000</v>
      </c>
      <c r="J25" s="75">
        <v>126000</v>
      </c>
    </row>
    <row r="26" spans="1:10" ht="12.75">
      <c r="A26" s="74">
        <v>26</v>
      </c>
      <c r="B26" s="74">
        <v>0</v>
      </c>
      <c r="C26" s="74">
        <v>27</v>
      </c>
      <c r="D26" s="74">
        <v>2011835</v>
      </c>
      <c r="E26" s="74">
        <v>13233</v>
      </c>
      <c r="F26" s="74" t="s">
        <v>430</v>
      </c>
      <c r="G26" s="74" t="s">
        <v>431</v>
      </c>
      <c r="H26" s="74">
        <v>2301170</v>
      </c>
      <c r="I26" s="75">
        <v>4649400</v>
      </c>
      <c r="J26" s="75">
        <v>399200</v>
      </c>
    </row>
    <row r="27" spans="1:10" ht="12.75">
      <c r="A27" s="74">
        <v>289</v>
      </c>
      <c r="B27" s="74">
        <v>0</v>
      </c>
      <c r="C27" s="74">
        <v>28</v>
      </c>
      <c r="D27" s="74">
        <v>23598715</v>
      </c>
      <c r="E27" s="74">
        <v>8077</v>
      </c>
      <c r="F27" s="74" t="s">
        <v>432</v>
      </c>
      <c r="G27" s="74" t="s">
        <v>433</v>
      </c>
      <c r="H27" s="74">
        <v>2301050</v>
      </c>
      <c r="I27" s="75">
        <v>240000</v>
      </c>
      <c r="J27" s="75">
        <v>0</v>
      </c>
    </row>
    <row r="28" spans="1:10" ht="12.75">
      <c r="A28" s="74">
        <v>289</v>
      </c>
      <c r="B28" s="74">
        <v>0</v>
      </c>
      <c r="C28" s="74">
        <v>28</v>
      </c>
      <c r="D28" s="74">
        <v>23598715</v>
      </c>
      <c r="E28" s="74">
        <v>8077</v>
      </c>
      <c r="F28" s="74" t="s">
        <v>432</v>
      </c>
      <c r="G28" s="74" t="s">
        <v>433</v>
      </c>
      <c r="H28" s="74">
        <v>2301110</v>
      </c>
      <c r="I28" s="75">
        <v>6409400</v>
      </c>
      <c r="J28" s="75">
        <v>0</v>
      </c>
    </row>
    <row r="29" spans="1:10" ht="12.75">
      <c r="A29" s="74">
        <v>127</v>
      </c>
      <c r="B29" s="74">
        <v>0</v>
      </c>
      <c r="C29" s="74">
        <v>30</v>
      </c>
      <c r="D29" s="74">
        <v>23734638</v>
      </c>
      <c r="E29" s="74">
        <v>9267</v>
      </c>
      <c r="F29" s="74" t="s">
        <v>434</v>
      </c>
      <c r="G29" s="74" t="s">
        <v>435</v>
      </c>
      <c r="H29" s="74">
        <v>2301050</v>
      </c>
      <c r="I29" s="75">
        <v>1072000</v>
      </c>
      <c r="J29" s="75">
        <v>160000</v>
      </c>
    </row>
    <row r="30" spans="1:10" ht="12.75">
      <c r="A30" s="74">
        <v>132</v>
      </c>
      <c r="B30" s="74">
        <v>0</v>
      </c>
      <c r="C30" s="74">
        <v>31</v>
      </c>
      <c r="D30" s="74">
        <v>21727090</v>
      </c>
      <c r="E30" s="74">
        <v>252</v>
      </c>
      <c r="F30" s="74" t="s">
        <v>436</v>
      </c>
      <c r="G30" s="74" t="s">
        <v>437</v>
      </c>
      <c r="H30" s="74">
        <v>2301420</v>
      </c>
      <c r="I30" s="75">
        <v>2783300</v>
      </c>
      <c r="J30" s="75">
        <v>557300</v>
      </c>
    </row>
    <row r="31" spans="1:10" ht="12.75">
      <c r="A31" s="74">
        <v>17</v>
      </c>
      <c r="B31" s="74">
        <v>0</v>
      </c>
      <c r="C31" s="74">
        <v>32</v>
      </c>
      <c r="D31" s="74">
        <v>2011798</v>
      </c>
      <c r="E31" s="74">
        <v>16684</v>
      </c>
      <c r="F31" s="74" t="s">
        <v>438</v>
      </c>
      <c r="G31" s="74" t="s">
        <v>439</v>
      </c>
      <c r="H31" s="74">
        <v>2301050</v>
      </c>
      <c r="I31" s="75">
        <v>100000</v>
      </c>
      <c r="J31" s="75">
        <v>0</v>
      </c>
    </row>
    <row r="32" spans="1:10" ht="12.75">
      <c r="A32" s="74">
        <v>17</v>
      </c>
      <c r="B32" s="74">
        <v>0</v>
      </c>
      <c r="C32" s="74">
        <v>32</v>
      </c>
      <c r="D32" s="74">
        <v>2011798</v>
      </c>
      <c r="E32" s="74">
        <v>16684</v>
      </c>
      <c r="F32" s="74" t="s">
        <v>438</v>
      </c>
      <c r="G32" s="74" t="s">
        <v>439</v>
      </c>
      <c r="H32" s="74">
        <v>2301170</v>
      </c>
      <c r="I32" s="75">
        <v>8091400</v>
      </c>
      <c r="J32" s="75">
        <v>0</v>
      </c>
    </row>
    <row r="33" spans="1:10" ht="12.75">
      <c r="A33" s="74">
        <v>134</v>
      </c>
      <c r="B33" s="74">
        <v>0</v>
      </c>
      <c r="C33" s="74">
        <v>35</v>
      </c>
      <c r="D33" s="74">
        <v>2011887</v>
      </c>
      <c r="E33" s="74">
        <v>9457</v>
      </c>
      <c r="F33" s="74" t="s">
        <v>440</v>
      </c>
      <c r="G33" s="74" t="s">
        <v>441</v>
      </c>
      <c r="H33" s="74">
        <v>2301410</v>
      </c>
      <c r="I33" s="75">
        <v>9130700</v>
      </c>
      <c r="J33" s="75">
        <v>180000</v>
      </c>
    </row>
    <row r="34" spans="1:10" ht="12.75">
      <c r="A34" s="74">
        <v>133</v>
      </c>
      <c r="B34" s="74">
        <v>0</v>
      </c>
      <c r="C34" s="74">
        <v>36</v>
      </c>
      <c r="D34" s="74">
        <v>21598800</v>
      </c>
      <c r="E34" s="74">
        <v>16571</v>
      </c>
      <c r="F34" s="74" t="s">
        <v>442</v>
      </c>
      <c r="G34" s="74" t="s">
        <v>442</v>
      </c>
      <c r="H34" s="74">
        <v>2301420</v>
      </c>
      <c r="I34" s="75">
        <v>2255900</v>
      </c>
      <c r="J34" s="75">
        <v>145400</v>
      </c>
    </row>
    <row r="35" spans="1:10" ht="12.75">
      <c r="A35" s="74">
        <v>126</v>
      </c>
      <c r="B35" s="74">
        <v>0</v>
      </c>
      <c r="C35" s="74">
        <v>37</v>
      </c>
      <c r="D35" s="74">
        <v>1898233</v>
      </c>
      <c r="E35" s="74">
        <v>2863</v>
      </c>
      <c r="F35" s="74" t="s">
        <v>443</v>
      </c>
      <c r="G35" s="74" t="s">
        <v>444</v>
      </c>
      <c r="H35" s="74">
        <v>2301050</v>
      </c>
      <c r="I35" s="75">
        <v>800000</v>
      </c>
      <c r="J35" s="75">
        <v>0</v>
      </c>
    </row>
    <row r="36" spans="1:10" ht="12.75">
      <c r="A36" s="74">
        <v>128</v>
      </c>
      <c r="B36" s="74">
        <v>0</v>
      </c>
      <c r="C36" s="74">
        <v>38</v>
      </c>
      <c r="D36" s="74">
        <v>4242160</v>
      </c>
      <c r="E36" s="74">
        <v>18174</v>
      </c>
      <c r="F36" s="74" t="s">
        <v>445</v>
      </c>
      <c r="G36" s="74" t="s">
        <v>446</v>
      </c>
      <c r="H36" s="74">
        <v>2301050</v>
      </c>
      <c r="I36" s="75">
        <v>100000</v>
      </c>
      <c r="J36" s="75">
        <v>0</v>
      </c>
    </row>
    <row r="37" spans="1:10" ht="12.75">
      <c r="A37" s="74">
        <v>123</v>
      </c>
      <c r="B37" s="74">
        <v>0</v>
      </c>
      <c r="C37" s="74">
        <v>39</v>
      </c>
      <c r="D37" s="74">
        <v>30371097</v>
      </c>
      <c r="E37" s="74">
        <v>3700</v>
      </c>
      <c r="F37" s="74" t="s">
        <v>447</v>
      </c>
      <c r="G37" s="74" t="s">
        <v>448</v>
      </c>
      <c r="H37" s="74">
        <v>2301050</v>
      </c>
      <c r="I37" s="75">
        <v>100000</v>
      </c>
      <c r="J37" s="75">
        <v>0</v>
      </c>
    </row>
    <row r="38" spans="1:10" ht="12.75">
      <c r="A38" s="74">
        <v>87</v>
      </c>
      <c r="B38" s="74">
        <v>0</v>
      </c>
      <c r="C38" s="74">
        <v>40</v>
      </c>
      <c r="D38" s="74">
        <v>35296512</v>
      </c>
      <c r="E38" s="74">
        <v>9203</v>
      </c>
      <c r="F38" s="74" t="s">
        <v>449</v>
      </c>
      <c r="G38" s="74" t="s">
        <v>450</v>
      </c>
      <c r="H38" s="74">
        <v>2301200</v>
      </c>
      <c r="I38" s="75">
        <v>774050</v>
      </c>
      <c r="J38" s="75">
        <v>0</v>
      </c>
    </row>
    <row r="39" spans="1:10" ht="12.75">
      <c r="A39" s="74">
        <v>107</v>
      </c>
      <c r="B39" s="74">
        <v>0</v>
      </c>
      <c r="C39" s="74">
        <v>41</v>
      </c>
      <c r="D39" s="74">
        <v>35571708</v>
      </c>
      <c r="E39" s="74">
        <v>9210</v>
      </c>
      <c r="F39" s="74" t="s">
        <v>451</v>
      </c>
      <c r="G39" s="74" t="s">
        <v>452</v>
      </c>
      <c r="H39" s="74">
        <v>2301350</v>
      </c>
      <c r="I39" s="75">
        <v>146800</v>
      </c>
      <c r="J39" s="75">
        <v>0</v>
      </c>
    </row>
    <row r="40" spans="1:10" ht="12.75">
      <c r="A40" s="74">
        <v>70</v>
      </c>
      <c r="B40" s="74">
        <v>0</v>
      </c>
      <c r="C40" s="74">
        <v>44</v>
      </c>
      <c r="D40" s="74">
        <v>36069507</v>
      </c>
      <c r="E40" s="74">
        <v>55210</v>
      </c>
      <c r="F40" s="74" t="s">
        <v>453</v>
      </c>
      <c r="G40" s="74" t="s">
        <v>454</v>
      </c>
      <c r="H40" s="74">
        <v>2301050</v>
      </c>
      <c r="I40" s="75">
        <v>300000</v>
      </c>
      <c r="J40" s="75">
        <v>0</v>
      </c>
    </row>
    <row r="41" spans="1:10" ht="12.75">
      <c r="A41" s="74">
        <v>63</v>
      </c>
      <c r="B41" s="74">
        <v>0</v>
      </c>
      <c r="C41" s="74">
        <v>50</v>
      </c>
      <c r="D41" s="74">
        <v>5480915</v>
      </c>
      <c r="E41" s="74">
        <v>2909</v>
      </c>
      <c r="F41" s="74" t="s">
        <v>455</v>
      </c>
      <c r="G41" s="74" t="s">
        <v>457</v>
      </c>
      <c r="H41" s="74">
        <v>2301020</v>
      </c>
      <c r="I41" s="75">
        <v>183520</v>
      </c>
      <c r="J41" s="75">
        <v>0</v>
      </c>
    </row>
    <row r="42" spans="1:10" ht="12.75">
      <c r="A42" s="74">
        <v>63</v>
      </c>
      <c r="B42" s="74">
        <v>0</v>
      </c>
      <c r="C42" s="74">
        <v>50</v>
      </c>
      <c r="D42" s="74">
        <v>5480915</v>
      </c>
      <c r="E42" s="74">
        <v>2909</v>
      </c>
      <c r="F42" s="74" t="s">
        <v>455</v>
      </c>
      <c r="G42" s="74" t="s">
        <v>457</v>
      </c>
      <c r="H42" s="74">
        <v>2301050</v>
      </c>
      <c r="I42" s="75">
        <v>1930454</v>
      </c>
      <c r="J42" s="75">
        <v>0</v>
      </c>
    </row>
    <row r="43" spans="1:10" ht="12.75">
      <c r="A43" s="74">
        <v>63</v>
      </c>
      <c r="B43" s="74">
        <v>0</v>
      </c>
      <c r="C43" s="74">
        <v>50</v>
      </c>
      <c r="D43" s="74">
        <v>5480915</v>
      </c>
      <c r="E43" s="74">
        <v>2909</v>
      </c>
      <c r="F43" s="74" t="s">
        <v>455</v>
      </c>
      <c r="G43" s="74" t="s">
        <v>457</v>
      </c>
      <c r="H43" s="74">
        <v>2301060</v>
      </c>
      <c r="I43" s="75">
        <v>6200</v>
      </c>
      <c r="J43" s="75">
        <v>0</v>
      </c>
    </row>
    <row r="44" spans="1:10" ht="12.75">
      <c r="A44" s="74">
        <v>63</v>
      </c>
      <c r="B44" s="74">
        <v>0</v>
      </c>
      <c r="C44" s="74">
        <v>50</v>
      </c>
      <c r="D44" s="74">
        <v>5480915</v>
      </c>
      <c r="E44" s="74">
        <v>2909</v>
      </c>
      <c r="F44" s="74" t="s">
        <v>455</v>
      </c>
      <c r="G44" s="74" t="s">
        <v>457</v>
      </c>
      <c r="H44" s="74">
        <v>2301200</v>
      </c>
      <c r="I44" s="75">
        <v>687600</v>
      </c>
      <c r="J44" s="75">
        <v>0</v>
      </c>
    </row>
    <row r="45" spans="1:10" ht="12.75">
      <c r="A45" s="74">
        <v>63</v>
      </c>
      <c r="B45" s="74">
        <v>0</v>
      </c>
      <c r="C45" s="74">
        <v>50</v>
      </c>
      <c r="D45" s="74">
        <v>5480915</v>
      </c>
      <c r="E45" s="74">
        <v>2909</v>
      </c>
      <c r="F45" s="74" t="s">
        <v>455</v>
      </c>
      <c r="G45" s="74" t="s">
        <v>457</v>
      </c>
      <c r="H45" s="74">
        <v>2301250</v>
      </c>
      <c r="I45" s="75">
        <v>4525700</v>
      </c>
      <c r="J45" s="75">
        <v>70000</v>
      </c>
    </row>
    <row r="46" spans="1:10" ht="12.75">
      <c r="A46" s="74">
        <v>297</v>
      </c>
      <c r="B46" s="74">
        <v>0</v>
      </c>
      <c r="C46" s="74">
        <v>52</v>
      </c>
      <c r="D46" s="74">
        <v>36803189</v>
      </c>
      <c r="E46" s="74">
        <v>60232</v>
      </c>
      <c r="F46" s="74" t="s">
        <v>458</v>
      </c>
      <c r="G46" s="74" t="s">
        <v>459</v>
      </c>
      <c r="H46" s="74">
        <v>2301120</v>
      </c>
      <c r="I46" s="75">
        <v>1348500</v>
      </c>
      <c r="J46" s="75">
        <v>1036300</v>
      </c>
    </row>
    <row r="47" spans="1:10" ht="12.75">
      <c r="A47" s="74">
        <v>105</v>
      </c>
      <c r="B47" s="74">
        <v>0</v>
      </c>
      <c r="C47" s="74">
        <v>62</v>
      </c>
      <c r="D47" s="74">
        <v>2010787</v>
      </c>
      <c r="E47" s="74">
        <v>16421</v>
      </c>
      <c r="F47" s="74" t="s">
        <v>460</v>
      </c>
      <c r="G47" s="74" t="s">
        <v>461</v>
      </c>
      <c r="H47" s="74">
        <v>2301020</v>
      </c>
      <c r="I47" s="75">
        <v>1001404</v>
      </c>
      <c r="J47" s="75">
        <v>0</v>
      </c>
    </row>
    <row r="48" spans="1:10" ht="12.75">
      <c r="A48" s="74">
        <v>105</v>
      </c>
      <c r="B48" s="74">
        <v>0</v>
      </c>
      <c r="C48" s="74">
        <v>62</v>
      </c>
      <c r="D48" s="74">
        <v>2010787</v>
      </c>
      <c r="E48" s="74">
        <v>16421</v>
      </c>
      <c r="F48" s="74" t="s">
        <v>460</v>
      </c>
      <c r="G48" s="74" t="s">
        <v>461</v>
      </c>
      <c r="H48" s="74">
        <v>2301050</v>
      </c>
      <c r="I48" s="75">
        <v>1048393</v>
      </c>
      <c r="J48" s="75">
        <v>5500000</v>
      </c>
    </row>
    <row r="49" spans="1:10" ht="12.75">
      <c r="A49" s="74">
        <v>105</v>
      </c>
      <c r="B49" s="74">
        <v>0</v>
      </c>
      <c r="C49" s="74">
        <v>62</v>
      </c>
      <c r="D49" s="74">
        <v>2010787</v>
      </c>
      <c r="E49" s="74">
        <v>16421</v>
      </c>
      <c r="F49" s="74" t="s">
        <v>460</v>
      </c>
      <c r="G49" s="74" t="s">
        <v>461</v>
      </c>
      <c r="H49" s="74">
        <v>2301070</v>
      </c>
      <c r="I49" s="75">
        <v>91446000</v>
      </c>
      <c r="J49" s="75">
        <v>120237900</v>
      </c>
    </row>
    <row r="50" spans="1:10" ht="12.75">
      <c r="A50" s="74">
        <v>105</v>
      </c>
      <c r="B50" s="74">
        <v>0</v>
      </c>
      <c r="C50" s="74">
        <v>62</v>
      </c>
      <c r="D50" s="74">
        <v>2010787</v>
      </c>
      <c r="E50" s="74">
        <v>16421</v>
      </c>
      <c r="F50" s="74" t="s">
        <v>460</v>
      </c>
      <c r="G50" s="74" t="s">
        <v>461</v>
      </c>
      <c r="H50" s="74">
        <v>2301230</v>
      </c>
      <c r="I50" s="75">
        <v>13074900</v>
      </c>
      <c r="J50" s="75">
        <v>862800</v>
      </c>
    </row>
    <row r="51" spans="1:10" ht="12.75">
      <c r="A51" s="74">
        <v>105</v>
      </c>
      <c r="B51" s="74">
        <v>0</v>
      </c>
      <c r="C51" s="74">
        <v>62</v>
      </c>
      <c r="D51" s="74">
        <v>2010787</v>
      </c>
      <c r="E51" s="74">
        <v>16421</v>
      </c>
      <c r="F51" s="74" t="s">
        <v>460</v>
      </c>
      <c r="G51" s="74" t="s">
        <v>461</v>
      </c>
      <c r="H51" s="74">
        <v>2301840</v>
      </c>
      <c r="I51" s="75">
        <v>70000000</v>
      </c>
      <c r="J51" s="75">
        <v>0</v>
      </c>
    </row>
    <row r="52" spans="1:10" ht="12.75">
      <c r="A52" s="74">
        <v>65</v>
      </c>
      <c r="B52" s="74">
        <v>0</v>
      </c>
      <c r="C52" s="74">
        <v>63</v>
      </c>
      <c r="D52" s="74">
        <v>2010801</v>
      </c>
      <c r="E52" s="74">
        <v>7338</v>
      </c>
      <c r="F52" s="74" t="s">
        <v>462</v>
      </c>
      <c r="G52" s="74" t="s">
        <v>463</v>
      </c>
      <c r="H52" s="74">
        <v>2301020</v>
      </c>
      <c r="I52" s="75">
        <v>104800</v>
      </c>
      <c r="J52" s="75">
        <v>0</v>
      </c>
    </row>
    <row r="53" spans="1:10" ht="12.75">
      <c r="A53" s="74">
        <v>65</v>
      </c>
      <c r="B53" s="74">
        <v>0</v>
      </c>
      <c r="C53" s="74">
        <v>63</v>
      </c>
      <c r="D53" s="74">
        <v>2010801</v>
      </c>
      <c r="E53" s="74">
        <v>7338</v>
      </c>
      <c r="F53" s="74" t="s">
        <v>462</v>
      </c>
      <c r="G53" s="74" t="s">
        <v>463</v>
      </c>
      <c r="H53" s="74">
        <v>2301050</v>
      </c>
      <c r="I53" s="75">
        <v>312000</v>
      </c>
      <c r="J53" s="75">
        <v>0</v>
      </c>
    </row>
    <row r="54" spans="1:10" ht="12.75">
      <c r="A54" s="74">
        <v>65</v>
      </c>
      <c r="B54" s="74">
        <v>0</v>
      </c>
      <c r="C54" s="74">
        <v>63</v>
      </c>
      <c r="D54" s="74">
        <v>2010801</v>
      </c>
      <c r="E54" s="74">
        <v>7338</v>
      </c>
      <c r="F54" s="74" t="s">
        <v>462</v>
      </c>
      <c r="G54" s="74" t="s">
        <v>463</v>
      </c>
      <c r="H54" s="74">
        <v>2301070</v>
      </c>
      <c r="I54" s="75">
        <v>32271500</v>
      </c>
      <c r="J54" s="75">
        <v>55092600</v>
      </c>
    </row>
    <row r="55" spans="1:10" ht="12.75">
      <c r="A55" s="74">
        <v>65</v>
      </c>
      <c r="B55" s="74">
        <v>0</v>
      </c>
      <c r="C55" s="74">
        <v>63</v>
      </c>
      <c r="D55" s="74">
        <v>2010801</v>
      </c>
      <c r="E55" s="74">
        <v>7338</v>
      </c>
      <c r="F55" s="74" t="s">
        <v>462</v>
      </c>
      <c r="G55" s="74" t="s">
        <v>463</v>
      </c>
      <c r="H55" s="74">
        <v>2301170</v>
      </c>
      <c r="I55" s="75">
        <v>14400600</v>
      </c>
      <c r="J55" s="75">
        <v>898800</v>
      </c>
    </row>
    <row r="56" spans="1:10" ht="12.75">
      <c r="A56" s="74">
        <v>65</v>
      </c>
      <c r="B56" s="74">
        <v>0</v>
      </c>
      <c r="C56" s="74">
        <v>63</v>
      </c>
      <c r="D56" s="74">
        <v>2010801</v>
      </c>
      <c r="E56" s="74">
        <v>7338</v>
      </c>
      <c r="F56" s="74" t="s">
        <v>462</v>
      </c>
      <c r="G56" s="74" t="s">
        <v>463</v>
      </c>
      <c r="H56" s="74">
        <v>2301230</v>
      </c>
      <c r="I56" s="75">
        <v>321200</v>
      </c>
      <c r="J56" s="75">
        <v>1387000</v>
      </c>
    </row>
    <row r="57" spans="1:10" ht="12.75">
      <c r="A57" s="74">
        <v>20</v>
      </c>
      <c r="B57" s="74">
        <v>0</v>
      </c>
      <c r="C57" s="74">
        <v>64</v>
      </c>
      <c r="D57" s="74">
        <v>2010681</v>
      </c>
      <c r="E57" s="74">
        <v>17931</v>
      </c>
      <c r="F57" s="74" t="s">
        <v>464</v>
      </c>
      <c r="G57" s="74" t="s">
        <v>465</v>
      </c>
      <c r="H57" s="74">
        <v>2301020</v>
      </c>
      <c r="I57" s="75">
        <v>487167</v>
      </c>
      <c r="J57" s="75">
        <v>0</v>
      </c>
    </row>
    <row r="58" spans="1:10" ht="12.75">
      <c r="A58" s="74">
        <v>20</v>
      </c>
      <c r="B58" s="74">
        <v>0</v>
      </c>
      <c r="C58" s="74">
        <v>64</v>
      </c>
      <c r="D58" s="74">
        <v>2010681</v>
      </c>
      <c r="E58" s="74">
        <v>17931</v>
      </c>
      <c r="F58" s="74" t="s">
        <v>464</v>
      </c>
      <c r="G58" s="74" t="s">
        <v>465</v>
      </c>
      <c r="H58" s="74">
        <v>2301050</v>
      </c>
      <c r="I58" s="75">
        <v>1275402</v>
      </c>
      <c r="J58" s="75">
        <v>3463800</v>
      </c>
    </row>
    <row r="59" spans="1:10" ht="12.75">
      <c r="A59" s="74">
        <v>20</v>
      </c>
      <c r="B59" s="74">
        <v>0</v>
      </c>
      <c r="C59" s="74">
        <v>64</v>
      </c>
      <c r="D59" s="74">
        <v>2010681</v>
      </c>
      <c r="E59" s="74">
        <v>17931</v>
      </c>
      <c r="F59" s="74" t="s">
        <v>464</v>
      </c>
      <c r="G59" s="74" t="s">
        <v>465</v>
      </c>
      <c r="H59" s="74">
        <v>2301070</v>
      </c>
      <c r="I59" s="75">
        <v>48774900</v>
      </c>
      <c r="J59" s="75">
        <v>48251700</v>
      </c>
    </row>
    <row r="60" spans="1:10" ht="12.75">
      <c r="A60" s="74">
        <v>20</v>
      </c>
      <c r="B60" s="74">
        <v>0</v>
      </c>
      <c r="C60" s="74">
        <v>64</v>
      </c>
      <c r="D60" s="74">
        <v>2010681</v>
      </c>
      <c r="E60" s="74">
        <v>17931</v>
      </c>
      <c r="F60" s="74" t="s">
        <v>464</v>
      </c>
      <c r="G60" s="74" t="s">
        <v>465</v>
      </c>
      <c r="H60" s="74">
        <v>2301120</v>
      </c>
      <c r="I60" s="75">
        <v>1228200</v>
      </c>
      <c r="J60" s="75">
        <v>515500</v>
      </c>
    </row>
    <row r="61" spans="1:10" ht="12.75">
      <c r="A61" s="74">
        <v>20</v>
      </c>
      <c r="B61" s="74">
        <v>0</v>
      </c>
      <c r="C61" s="74">
        <v>64</v>
      </c>
      <c r="D61" s="74">
        <v>2010681</v>
      </c>
      <c r="E61" s="74">
        <v>17931</v>
      </c>
      <c r="F61" s="74" t="s">
        <v>464</v>
      </c>
      <c r="G61" s="74" t="s">
        <v>465</v>
      </c>
      <c r="H61" s="74">
        <v>2301170</v>
      </c>
      <c r="I61" s="75">
        <v>0</v>
      </c>
      <c r="J61" s="75">
        <v>599000</v>
      </c>
    </row>
    <row r="62" spans="1:10" ht="12.75">
      <c r="A62" s="74">
        <v>21</v>
      </c>
      <c r="B62" s="74">
        <v>0</v>
      </c>
      <c r="C62" s="74">
        <v>65</v>
      </c>
      <c r="D62" s="74">
        <v>2010698</v>
      </c>
      <c r="E62" s="74">
        <v>594</v>
      </c>
      <c r="F62" s="74" t="s">
        <v>466</v>
      </c>
      <c r="G62" s="74" t="s">
        <v>467</v>
      </c>
      <c r="H62" s="74">
        <v>2301020</v>
      </c>
      <c r="I62" s="75">
        <v>692300</v>
      </c>
      <c r="J62" s="75">
        <v>0</v>
      </c>
    </row>
    <row r="63" spans="1:10" ht="12.75">
      <c r="A63" s="74">
        <v>21</v>
      </c>
      <c r="B63" s="74">
        <v>0</v>
      </c>
      <c r="C63" s="74">
        <v>65</v>
      </c>
      <c r="D63" s="74">
        <v>2010698</v>
      </c>
      <c r="E63" s="74">
        <v>594</v>
      </c>
      <c r="F63" s="74" t="s">
        <v>466</v>
      </c>
      <c r="G63" s="74" t="s">
        <v>467</v>
      </c>
      <c r="H63" s="74">
        <v>2301050</v>
      </c>
      <c r="I63" s="75">
        <v>1559700</v>
      </c>
      <c r="J63" s="75">
        <v>0</v>
      </c>
    </row>
    <row r="64" spans="1:10" ht="12.75">
      <c r="A64" s="74">
        <v>21</v>
      </c>
      <c r="B64" s="74">
        <v>0</v>
      </c>
      <c r="C64" s="74">
        <v>65</v>
      </c>
      <c r="D64" s="74">
        <v>2010698</v>
      </c>
      <c r="E64" s="74">
        <v>594</v>
      </c>
      <c r="F64" s="74" t="s">
        <v>466</v>
      </c>
      <c r="G64" s="74" t="s">
        <v>467</v>
      </c>
      <c r="H64" s="74">
        <v>2301070</v>
      </c>
      <c r="I64" s="75">
        <v>64587100</v>
      </c>
      <c r="J64" s="75">
        <v>67440400</v>
      </c>
    </row>
    <row r="65" spans="1:10" ht="12.75">
      <c r="A65" s="74">
        <v>21</v>
      </c>
      <c r="B65" s="74">
        <v>0</v>
      </c>
      <c r="C65" s="74">
        <v>65</v>
      </c>
      <c r="D65" s="74">
        <v>2010698</v>
      </c>
      <c r="E65" s="74">
        <v>594</v>
      </c>
      <c r="F65" s="74" t="s">
        <v>466</v>
      </c>
      <c r="G65" s="74" t="s">
        <v>467</v>
      </c>
      <c r="H65" s="74">
        <v>2301120</v>
      </c>
      <c r="I65" s="75">
        <v>1061800</v>
      </c>
      <c r="J65" s="75">
        <v>1234500</v>
      </c>
    </row>
    <row r="66" spans="1:10" ht="12.75">
      <c r="A66" s="74">
        <v>21</v>
      </c>
      <c r="B66" s="74">
        <v>0</v>
      </c>
      <c r="C66" s="74">
        <v>65</v>
      </c>
      <c r="D66" s="74">
        <v>2010698</v>
      </c>
      <c r="E66" s="74">
        <v>594</v>
      </c>
      <c r="F66" s="74" t="s">
        <v>466</v>
      </c>
      <c r="G66" s="74" t="s">
        <v>467</v>
      </c>
      <c r="H66" s="74">
        <v>2301170</v>
      </c>
      <c r="I66" s="75">
        <v>22964300</v>
      </c>
      <c r="J66" s="75">
        <v>2181500</v>
      </c>
    </row>
    <row r="67" spans="1:10" ht="12.75">
      <c r="A67" s="74">
        <v>21</v>
      </c>
      <c r="B67" s="74">
        <v>0</v>
      </c>
      <c r="C67" s="74">
        <v>65</v>
      </c>
      <c r="D67" s="74">
        <v>2010698</v>
      </c>
      <c r="E67" s="74">
        <v>594</v>
      </c>
      <c r="F67" s="74" t="s">
        <v>466</v>
      </c>
      <c r="G67" s="74" t="s">
        <v>467</v>
      </c>
      <c r="H67" s="74">
        <v>2301890</v>
      </c>
      <c r="I67" s="75">
        <v>15000000</v>
      </c>
      <c r="J67" s="75">
        <v>0</v>
      </c>
    </row>
    <row r="68" spans="1:10" ht="12.75">
      <c r="A68" s="74">
        <v>11</v>
      </c>
      <c r="B68" s="74">
        <v>0</v>
      </c>
      <c r="C68" s="74">
        <v>66</v>
      </c>
      <c r="D68" s="74">
        <v>2010669</v>
      </c>
      <c r="E68" s="74">
        <v>251</v>
      </c>
      <c r="F68" s="74" t="s">
        <v>468</v>
      </c>
      <c r="G68" s="74" t="s">
        <v>469</v>
      </c>
      <c r="H68" s="74">
        <v>2301020</v>
      </c>
      <c r="I68" s="75">
        <v>630909</v>
      </c>
      <c r="J68" s="75">
        <v>0</v>
      </c>
    </row>
    <row r="69" spans="1:10" ht="12.75">
      <c r="A69" s="74">
        <v>11</v>
      </c>
      <c r="B69" s="74">
        <v>0</v>
      </c>
      <c r="C69" s="74">
        <v>66</v>
      </c>
      <c r="D69" s="74">
        <v>2010669</v>
      </c>
      <c r="E69" s="74">
        <v>251</v>
      </c>
      <c r="F69" s="74" t="s">
        <v>468</v>
      </c>
      <c r="G69" s="74" t="s">
        <v>469</v>
      </c>
      <c r="H69" s="74">
        <v>2301050</v>
      </c>
      <c r="I69" s="75">
        <v>1151900</v>
      </c>
      <c r="J69" s="75">
        <v>0</v>
      </c>
    </row>
    <row r="70" spans="1:10" ht="12.75">
      <c r="A70" s="74">
        <v>11</v>
      </c>
      <c r="B70" s="74">
        <v>0</v>
      </c>
      <c r="C70" s="74">
        <v>66</v>
      </c>
      <c r="D70" s="74">
        <v>2010669</v>
      </c>
      <c r="E70" s="74">
        <v>251</v>
      </c>
      <c r="F70" s="74" t="s">
        <v>468</v>
      </c>
      <c r="G70" s="74" t="s">
        <v>469</v>
      </c>
      <c r="H70" s="74">
        <v>2301070</v>
      </c>
      <c r="I70" s="75">
        <v>39730700</v>
      </c>
      <c r="J70" s="75">
        <v>60326500</v>
      </c>
    </row>
    <row r="71" spans="1:10" ht="12.75">
      <c r="A71" s="74">
        <v>11</v>
      </c>
      <c r="B71" s="74">
        <v>0</v>
      </c>
      <c r="C71" s="74">
        <v>66</v>
      </c>
      <c r="D71" s="74">
        <v>2010669</v>
      </c>
      <c r="E71" s="74">
        <v>251</v>
      </c>
      <c r="F71" s="74" t="s">
        <v>468</v>
      </c>
      <c r="G71" s="74" t="s">
        <v>469</v>
      </c>
      <c r="H71" s="74">
        <v>2301170</v>
      </c>
      <c r="I71" s="75">
        <v>8295900</v>
      </c>
      <c r="J71" s="75">
        <v>0</v>
      </c>
    </row>
    <row r="72" spans="1:10" ht="12.75">
      <c r="A72" s="74">
        <v>41</v>
      </c>
      <c r="B72" s="74">
        <v>0</v>
      </c>
      <c r="C72" s="74">
        <v>67</v>
      </c>
      <c r="D72" s="74">
        <v>2010793</v>
      </c>
      <c r="E72" s="74">
        <v>1042</v>
      </c>
      <c r="F72" s="74" t="s">
        <v>470</v>
      </c>
      <c r="G72" s="74" t="s">
        <v>471</v>
      </c>
      <c r="H72" s="74">
        <v>2301020</v>
      </c>
      <c r="I72" s="75">
        <v>260600</v>
      </c>
      <c r="J72" s="75">
        <v>0</v>
      </c>
    </row>
    <row r="73" spans="1:10" ht="12.75">
      <c r="A73" s="74">
        <v>41</v>
      </c>
      <c r="B73" s="74">
        <v>0</v>
      </c>
      <c r="C73" s="74">
        <v>67</v>
      </c>
      <c r="D73" s="74">
        <v>2010793</v>
      </c>
      <c r="E73" s="74">
        <v>1042</v>
      </c>
      <c r="F73" s="74" t="s">
        <v>470</v>
      </c>
      <c r="G73" s="74" t="s">
        <v>471</v>
      </c>
      <c r="H73" s="74">
        <v>2301050</v>
      </c>
      <c r="I73" s="75">
        <v>124400</v>
      </c>
      <c r="J73" s="75">
        <v>0</v>
      </c>
    </row>
    <row r="74" spans="1:10" ht="12.75">
      <c r="A74" s="74">
        <v>41</v>
      </c>
      <c r="B74" s="74">
        <v>0</v>
      </c>
      <c r="C74" s="74">
        <v>67</v>
      </c>
      <c r="D74" s="74">
        <v>2010793</v>
      </c>
      <c r="E74" s="74">
        <v>1042</v>
      </c>
      <c r="F74" s="74" t="s">
        <v>470</v>
      </c>
      <c r="G74" s="74" t="s">
        <v>471</v>
      </c>
      <c r="H74" s="74">
        <v>2301060</v>
      </c>
      <c r="I74" s="75">
        <v>7400</v>
      </c>
      <c r="J74" s="75">
        <v>0</v>
      </c>
    </row>
    <row r="75" spans="1:10" ht="12.75">
      <c r="A75" s="74">
        <v>41</v>
      </c>
      <c r="B75" s="74">
        <v>0</v>
      </c>
      <c r="C75" s="74">
        <v>67</v>
      </c>
      <c r="D75" s="74">
        <v>2010793</v>
      </c>
      <c r="E75" s="74">
        <v>1042</v>
      </c>
      <c r="F75" s="74" t="s">
        <v>470</v>
      </c>
      <c r="G75" s="74" t="s">
        <v>471</v>
      </c>
      <c r="H75" s="74">
        <v>2301070</v>
      </c>
      <c r="I75" s="75">
        <v>61786100</v>
      </c>
      <c r="J75" s="75">
        <v>73585000</v>
      </c>
    </row>
    <row r="76" spans="1:10" ht="12.75">
      <c r="A76" s="74">
        <v>41</v>
      </c>
      <c r="B76" s="74">
        <v>0</v>
      </c>
      <c r="C76" s="74">
        <v>67</v>
      </c>
      <c r="D76" s="74">
        <v>2010793</v>
      </c>
      <c r="E76" s="74">
        <v>1042</v>
      </c>
      <c r="F76" s="74" t="s">
        <v>470</v>
      </c>
      <c r="G76" s="74" t="s">
        <v>471</v>
      </c>
      <c r="H76" s="74">
        <v>2301120</v>
      </c>
      <c r="I76" s="75">
        <v>1610700</v>
      </c>
      <c r="J76" s="75">
        <v>2591000</v>
      </c>
    </row>
    <row r="77" spans="1:10" ht="12.75">
      <c r="A77" s="74">
        <v>41</v>
      </c>
      <c r="B77" s="74">
        <v>0</v>
      </c>
      <c r="C77" s="74">
        <v>67</v>
      </c>
      <c r="D77" s="74">
        <v>2010793</v>
      </c>
      <c r="E77" s="74">
        <v>1042</v>
      </c>
      <c r="F77" s="74" t="s">
        <v>470</v>
      </c>
      <c r="G77" s="74" t="s">
        <v>471</v>
      </c>
      <c r="H77" s="74">
        <v>2301230</v>
      </c>
      <c r="I77" s="75">
        <v>10921000</v>
      </c>
      <c r="J77" s="75">
        <v>2354000</v>
      </c>
    </row>
    <row r="78" spans="1:10" ht="12.75">
      <c r="A78" s="74">
        <v>40</v>
      </c>
      <c r="B78" s="74">
        <v>0</v>
      </c>
      <c r="C78" s="74">
        <v>68</v>
      </c>
      <c r="D78" s="74">
        <v>2010675</v>
      </c>
      <c r="E78" s="74">
        <v>801</v>
      </c>
      <c r="F78" s="74" t="s">
        <v>472</v>
      </c>
      <c r="G78" s="74" t="s">
        <v>473</v>
      </c>
      <c r="H78" s="74">
        <v>2301020</v>
      </c>
      <c r="I78" s="75">
        <v>54000</v>
      </c>
      <c r="J78" s="75">
        <v>0</v>
      </c>
    </row>
    <row r="79" spans="1:10" ht="12.75">
      <c r="A79" s="74">
        <v>40</v>
      </c>
      <c r="B79" s="74">
        <v>0</v>
      </c>
      <c r="C79" s="74">
        <v>68</v>
      </c>
      <c r="D79" s="74">
        <v>2010675</v>
      </c>
      <c r="E79" s="74">
        <v>801</v>
      </c>
      <c r="F79" s="74" t="s">
        <v>472</v>
      </c>
      <c r="G79" s="74" t="s">
        <v>473</v>
      </c>
      <c r="H79" s="74">
        <v>2301050</v>
      </c>
      <c r="I79" s="75">
        <v>203000</v>
      </c>
      <c r="J79" s="75">
        <v>0</v>
      </c>
    </row>
    <row r="80" spans="1:10" ht="12.75">
      <c r="A80" s="74">
        <v>40</v>
      </c>
      <c r="B80" s="74">
        <v>0</v>
      </c>
      <c r="C80" s="74">
        <v>68</v>
      </c>
      <c r="D80" s="74">
        <v>2010675</v>
      </c>
      <c r="E80" s="74">
        <v>801</v>
      </c>
      <c r="F80" s="74" t="s">
        <v>472</v>
      </c>
      <c r="G80" s="74" t="s">
        <v>473</v>
      </c>
      <c r="H80" s="74">
        <v>2301070</v>
      </c>
      <c r="I80" s="75">
        <v>28510900</v>
      </c>
      <c r="J80" s="75">
        <v>61891000</v>
      </c>
    </row>
    <row r="81" spans="1:10" ht="12.75">
      <c r="A81" s="74">
        <v>32</v>
      </c>
      <c r="B81" s="74">
        <v>0</v>
      </c>
      <c r="C81" s="74">
        <v>69</v>
      </c>
      <c r="D81" s="74">
        <v>2010758</v>
      </c>
      <c r="E81" s="74">
        <v>4289</v>
      </c>
      <c r="F81" s="74" t="s">
        <v>474</v>
      </c>
      <c r="G81" s="74" t="s">
        <v>475</v>
      </c>
      <c r="H81" s="74">
        <v>2301020</v>
      </c>
      <c r="I81" s="75">
        <v>170000</v>
      </c>
      <c r="J81" s="75">
        <v>0</v>
      </c>
    </row>
    <row r="82" spans="1:10" ht="12.75">
      <c r="A82" s="74">
        <v>32</v>
      </c>
      <c r="B82" s="74">
        <v>0</v>
      </c>
      <c r="C82" s="74">
        <v>69</v>
      </c>
      <c r="D82" s="74">
        <v>2010758</v>
      </c>
      <c r="E82" s="74">
        <v>4289</v>
      </c>
      <c r="F82" s="74" t="s">
        <v>474</v>
      </c>
      <c r="G82" s="74" t="s">
        <v>475</v>
      </c>
      <c r="H82" s="74">
        <v>2301050</v>
      </c>
      <c r="I82" s="75">
        <v>214700</v>
      </c>
      <c r="J82" s="75">
        <v>124200</v>
      </c>
    </row>
    <row r="83" spans="1:10" ht="12.75">
      <c r="A83" s="74">
        <v>32</v>
      </c>
      <c r="B83" s="74">
        <v>0</v>
      </c>
      <c r="C83" s="74">
        <v>69</v>
      </c>
      <c r="D83" s="74">
        <v>2010758</v>
      </c>
      <c r="E83" s="74">
        <v>4289</v>
      </c>
      <c r="F83" s="74" t="s">
        <v>474</v>
      </c>
      <c r="G83" s="74" t="s">
        <v>475</v>
      </c>
      <c r="H83" s="74">
        <v>2301070</v>
      </c>
      <c r="I83" s="75">
        <v>27045600</v>
      </c>
      <c r="J83" s="75">
        <v>75734500</v>
      </c>
    </row>
    <row r="84" spans="1:10" ht="12.75">
      <c r="A84" s="74">
        <v>32</v>
      </c>
      <c r="B84" s="74">
        <v>0</v>
      </c>
      <c r="C84" s="74">
        <v>69</v>
      </c>
      <c r="D84" s="74">
        <v>2010758</v>
      </c>
      <c r="E84" s="74">
        <v>4289</v>
      </c>
      <c r="F84" s="74" t="s">
        <v>474</v>
      </c>
      <c r="G84" s="74" t="s">
        <v>475</v>
      </c>
      <c r="H84" s="74">
        <v>2301170</v>
      </c>
      <c r="I84" s="75">
        <v>5729800</v>
      </c>
      <c r="J84" s="75">
        <v>65000</v>
      </c>
    </row>
    <row r="85" spans="1:10" ht="12.75">
      <c r="A85" s="74">
        <v>67</v>
      </c>
      <c r="B85" s="74">
        <v>0</v>
      </c>
      <c r="C85" s="74">
        <v>70</v>
      </c>
      <c r="D85" s="74">
        <v>2010830</v>
      </c>
      <c r="E85" s="74">
        <v>4491</v>
      </c>
      <c r="F85" s="74" t="s">
        <v>476</v>
      </c>
      <c r="G85" s="74" t="s">
        <v>477</v>
      </c>
      <c r="H85" s="74">
        <v>2301020</v>
      </c>
      <c r="I85" s="75">
        <v>96034</v>
      </c>
      <c r="J85" s="75">
        <v>0</v>
      </c>
    </row>
    <row r="86" spans="1:10" ht="12.75">
      <c r="A86" s="74">
        <v>67</v>
      </c>
      <c r="B86" s="74">
        <v>0</v>
      </c>
      <c r="C86" s="74">
        <v>70</v>
      </c>
      <c r="D86" s="74">
        <v>2010830</v>
      </c>
      <c r="E86" s="74">
        <v>4491</v>
      </c>
      <c r="F86" s="74" t="s">
        <v>476</v>
      </c>
      <c r="G86" s="74" t="s">
        <v>477</v>
      </c>
      <c r="H86" s="74">
        <v>2301050</v>
      </c>
      <c r="I86" s="75">
        <v>239807</v>
      </c>
      <c r="J86" s="75">
        <v>0</v>
      </c>
    </row>
    <row r="87" spans="1:10" ht="12.75">
      <c r="A87" s="74">
        <v>67</v>
      </c>
      <c r="B87" s="74">
        <v>0</v>
      </c>
      <c r="C87" s="74">
        <v>70</v>
      </c>
      <c r="D87" s="74">
        <v>2010830</v>
      </c>
      <c r="E87" s="74">
        <v>4491</v>
      </c>
      <c r="F87" s="74" t="s">
        <v>476</v>
      </c>
      <c r="G87" s="74" t="s">
        <v>477</v>
      </c>
      <c r="H87" s="74">
        <v>2301070</v>
      </c>
      <c r="I87" s="75">
        <v>21554600</v>
      </c>
      <c r="J87" s="75">
        <v>54301600</v>
      </c>
    </row>
    <row r="88" spans="1:10" ht="12.75">
      <c r="A88" s="74">
        <v>86</v>
      </c>
      <c r="B88" s="74">
        <v>0</v>
      </c>
      <c r="C88" s="74">
        <v>71</v>
      </c>
      <c r="D88" s="74">
        <v>2010971</v>
      </c>
      <c r="E88" s="74">
        <v>6525</v>
      </c>
      <c r="F88" s="74" t="s">
        <v>478</v>
      </c>
      <c r="G88" s="74" t="s">
        <v>479</v>
      </c>
      <c r="H88" s="74">
        <v>2301050</v>
      </c>
      <c r="I88" s="75">
        <v>300331</v>
      </c>
      <c r="J88" s="75">
        <v>0</v>
      </c>
    </row>
    <row r="89" spans="1:10" ht="12.75">
      <c r="A89" s="74">
        <v>86</v>
      </c>
      <c r="B89" s="74">
        <v>0</v>
      </c>
      <c r="C89" s="74">
        <v>71</v>
      </c>
      <c r="D89" s="74">
        <v>2010971</v>
      </c>
      <c r="E89" s="74">
        <v>6525</v>
      </c>
      <c r="F89" s="74" t="s">
        <v>478</v>
      </c>
      <c r="G89" s="74" t="s">
        <v>479</v>
      </c>
      <c r="H89" s="74">
        <v>2301070</v>
      </c>
      <c r="I89" s="75">
        <v>21268800</v>
      </c>
      <c r="J89" s="75">
        <v>37000000</v>
      </c>
    </row>
    <row r="90" spans="1:10" ht="12.75">
      <c r="A90" s="74">
        <v>80</v>
      </c>
      <c r="B90" s="74">
        <v>0</v>
      </c>
      <c r="C90" s="74">
        <v>72</v>
      </c>
      <c r="D90" s="74">
        <v>2010936</v>
      </c>
      <c r="E90" s="74">
        <v>8865</v>
      </c>
      <c r="F90" s="74" t="s">
        <v>480</v>
      </c>
      <c r="G90" s="74" t="s">
        <v>481</v>
      </c>
      <c r="H90" s="74">
        <v>2301020</v>
      </c>
      <c r="I90" s="75">
        <v>863601</v>
      </c>
      <c r="J90" s="75">
        <v>0</v>
      </c>
    </row>
    <row r="91" spans="1:10" ht="12.75">
      <c r="A91" s="74">
        <v>80</v>
      </c>
      <c r="B91" s="74">
        <v>0</v>
      </c>
      <c r="C91" s="74">
        <v>72</v>
      </c>
      <c r="D91" s="74">
        <v>2010936</v>
      </c>
      <c r="E91" s="74">
        <v>8865</v>
      </c>
      <c r="F91" s="74" t="s">
        <v>480</v>
      </c>
      <c r="G91" s="74" t="s">
        <v>481</v>
      </c>
      <c r="H91" s="74">
        <v>2301050</v>
      </c>
      <c r="I91" s="75">
        <v>768288</v>
      </c>
      <c r="J91" s="75">
        <v>450000</v>
      </c>
    </row>
    <row r="92" spans="1:10" ht="12.75">
      <c r="A92" s="74">
        <v>80</v>
      </c>
      <c r="B92" s="74">
        <v>0</v>
      </c>
      <c r="C92" s="74">
        <v>72</v>
      </c>
      <c r="D92" s="74">
        <v>2010936</v>
      </c>
      <c r="E92" s="74">
        <v>8865</v>
      </c>
      <c r="F92" s="74" t="s">
        <v>480</v>
      </c>
      <c r="G92" s="74" t="s">
        <v>481</v>
      </c>
      <c r="H92" s="74">
        <v>2301070</v>
      </c>
      <c r="I92" s="75">
        <v>16170600</v>
      </c>
      <c r="J92" s="75">
        <v>80457700</v>
      </c>
    </row>
    <row r="93" spans="1:10" ht="12.75">
      <c r="A93" s="74">
        <v>80</v>
      </c>
      <c r="B93" s="74">
        <v>0</v>
      </c>
      <c r="C93" s="74">
        <v>72</v>
      </c>
      <c r="D93" s="74">
        <v>2010936</v>
      </c>
      <c r="E93" s="74">
        <v>8865</v>
      </c>
      <c r="F93" s="74" t="s">
        <v>480</v>
      </c>
      <c r="G93" s="74" t="s">
        <v>481</v>
      </c>
      <c r="H93" s="74">
        <v>2301170</v>
      </c>
      <c r="I93" s="75">
        <v>0</v>
      </c>
      <c r="J93" s="75">
        <v>253700</v>
      </c>
    </row>
    <row r="94" spans="1:10" ht="12.75">
      <c r="A94" s="74">
        <v>29</v>
      </c>
      <c r="B94" s="74">
        <v>0</v>
      </c>
      <c r="C94" s="74">
        <v>73</v>
      </c>
      <c r="D94" s="74">
        <v>2010741</v>
      </c>
      <c r="E94" s="74">
        <v>3552</v>
      </c>
      <c r="F94" s="74" t="s">
        <v>482</v>
      </c>
      <c r="G94" s="74" t="s">
        <v>483</v>
      </c>
      <c r="H94" s="74">
        <v>2301020</v>
      </c>
      <c r="I94" s="75">
        <v>60758</v>
      </c>
      <c r="J94" s="75">
        <v>0</v>
      </c>
    </row>
    <row r="95" spans="1:10" ht="12.75">
      <c r="A95" s="74">
        <v>29</v>
      </c>
      <c r="B95" s="74">
        <v>0</v>
      </c>
      <c r="C95" s="74">
        <v>73</v>
      </c>
      <c r="D95" s="74">
        <v>2010741</v>
      </c>
      <c r="E95" s="74">
        <v>3552</v>
      </c>
      <c r="F95" s="74" t="s">
        <v>482</v>
      </c>
      <c r="G95" s="74" t="s">
        <v>483</v>
      </c>
      <c r="H95" s="74">
        <v>2301050</v>
      </c>
      <c r="I95" s="75">
        <v>225664</v>
      </c>
      <c r="J95" s="75">
        <v>251300</v>
      </c>
    </row>
    <row r="96" spans="1:10" ht="12.75">
      <c r="A96" s="74">
        <v>29</v>
      </c>
      <c r="B96" s="74">
        <v>0</v>
      </c>
      <c r="C96" s="74">
        <v>73</v>
      </c>
      <c r="D96" s="74">
        <v>2010741</v>
      </c>
      <c r="E96" s="74">
        <v>3552</v>
      </c>
      <c r="F96" s="74" t="s">
        <v>482</v>
      </c>
      <c r="G96" s="74" t="s">
        <v>483</v>
      </c>
      <c r="H96" s="74">
        <v>2301070</v>
      </c>
      <c r="I96" s="75">
        <v>25220000</v>
      </c>
      <c r="J96" s="75">
        <v>72597700</v>
      </c>
    </row>
    <row r="97" spans="1:10" ht="12.75">
      <c r="A97" s="74">
        <v>29</v>
      </c>
      <c r="B97" s="74">
        <v>0</v>
      </c>
      <c r="C97" s="74">
        <v>73</v>
      </c>
      <c r="D97" s="74">
        <v>2010741</v>
      </c>
      <c r="E97" s="74">
        <v>3552</v>
      </c>
      <c r="F97" s="74" t="s">
        <v>482</v>
      </c>
      <c r="G97" s="74" t="s">
        <v>483</v>
      </c>
      <c r="H97" s="74">
        <v>2301170</v>
      </c>
      <c r="I97" s="75">
        <v>7948900</v>
      </c>
      <c r="J97" s="75">
        <v>1122500</v>
      </c>
    </row>
    <row r="98" spans="1:10" ht="12.75">
      <c r="A98" s="74">
        <v>66</v>
      </c>
      <c r="B98" s="74">
        <v>0</v>
      </c>
      <c r="C98" s="74">
        <v>74</v>
      </c>
      <c r="D98" s="74">
        <v>2010824</v>
      </c>
      <c r="E98" s="74">
        <v>8019</v>
      </c>
      <c r="F98" s="74" t="s">
        <v>484</v>
      </c>
      <c r="G98" s="74" t="s">
        <v>485</v>
      </c>
      <c r="H98" s="74">
        <v>2301020</v>
      </c>
      <c r="I98" s="75">
        <v>129500</v>
      </c>
      <c r="J98" s="75">
        <v>0</v>
      </c>
    </row>
    <row r="99" spans="1:10" ht="12.75">
      <c r="A99" s="74">
        <v>66</v>
      </c>
      <c r="B99" s="74">
        <v>0</v>
      </c>
      <c r="C99" s="74">
        <v>74</v>
      </c>
      <c r="D99" s="74">
        <v>2010824</v>
      </c>
      <c r="E99" s="74">
        <v>8019</v>
      </c>
      <c r="F99" s="74" t="s">
        <v>484</v>
      </c>
      <c r="G99" s="74" t="s">
        <v>485</v>
      </c>
      <c r="H99" s="74">
        <v>2301050</v>
      </c>
      <c r="I99" s="75">
        <v>551310</v>
      </c>
      <c r="J99" s="75">
        <v>400000</v>
      </c>
    </row>
    <row r="100" spans="1:10" ht="12.75">
      <c r="A100" s="74">
        <v>66</v>
      </c>
      <c r="B100" s="74">
        <v>0</v>
      </c>
      <c r="C100" s="74">
        <v>74</v>
      </c>
      <c r="D100" s="74">
        <v>2010824</v>
      </c>
      <c r="E100" s="74">
        <v>8019</v>
      </c>
      <c r="F100" s="74" t="s">
        <v>484</v>
      </c>
      <c r="G100" s="74" t="s">
        <v>485</v>
      </c>
      <c r="H100" s="74">
        <v>2301070</v>
      </c>
      <c r="I100" s="75">
        <v>31460800</v>
      </c>
      <c r="J100" s="75">
        <v>32850000</v>
      </c>
    </row>
    <row r="101" spans="1:10" ht="12.75">
      <c r="A101" s="74">
        <v>66</v>
      </c>
      <c r="B101" s="74">
        <v>0</v>
      </c>
      <c r="C101" s="74">
        <v>74</v>
      </c>
      <c r="D101" s="74">
        <v>2010824</v>
      </c>
      <c r="E101" s="74">
        <v>8019</v>
      </c>
      <c r="F101" s="74" t="s">
        <v>484</v>
      </c>
      <c r="G101" s="74" t="s">
        <v>485</v>
      </c>
      <c r="H101" s="74">
        <v>2301230</v>
      </c>
      <c r="I101" s="75">
        <v>102100</v>
      </c>
      <c r="J101" s="75">
        <v>306400</v>
      </c>
    </row>
    <row r="102" spans="1:10" ht="12.75">
      <c r="A102" s="74">
        <v>43</v>
      </c>
      <c r="B102" s="74">
        <v>0</v>
      </c>
      <c r="C102" s="74">
        <v>75</v>
      </c>
      <c r="D102" s="74">
        <v>1896719</v>
      </c>
      <c r="E102" s="74">
        <v>398</v>
      </c>
      <c r="F102" s="74" t="s">
        <v>486</v>
      </c>
      <c r="G102" s="74" t="s">
        <v>487</v>
      </c>
      <c r="H102" s="74">
        <v>2301020</v>
      </c>
      <c r="I102" s="75">
        <v>137180</v>
      </c>
      <c r="J102" s="75">
        <v>0</v>
      </c>
    </row>
    <row r="103" spans="1:10" ht="12.75">
      <c r="A103" s="74">
        <v>43</v>
      </c>
      <c r="B103" s="74">
        <v>0</v>
      </c>
      <c r="C103" s="74">
        <v>75</v>
      </c>
      <c r="D103" s="74">
        <v>1896719</v>
      </c>
      <c r="E103" s="74">
        <v>398</v>
      </c>
      <c r="F103" s="74" t="s">
        <v>486</v>
      </c>
      <c r="G103" s="74" t="s">
        <v>487</v>
      </c>
      <c r="H103" s="74">
        <v>2301050</v>
      </c>
      <c r="I103" s="75">
        <v>281440</v>
      </c>
      <c r="J103" s="75">
        <v>0</v>
      </c>
    </row>
    <row r="104" spans="1:10" ht="12.75">
      <c r="A104" s="74">
        <v>43</v>
      </c>
      <c r="B104" s="74">
        <v>0</v>
      </c>
      <c r="C104" s="74">
        <v>75</v>
      </c>
      <c r="D104" s="74">
        <v>1896719</v>
      </c>
      <c r="E104" s="74">
        <v>398</v>
      </c>
      <c r="F104" s="74" t="s">
        <v>486</v>
      </c>
      <c r="G104" s="74" t="s">
        <v>487</v>
      </c>
      <c r="H104" s="74">
        <v>2301070</v>
      </c>
      <c r="I104" s="75">
        <v>41792400</v>
      </c>
      <c r="J104" s="75">
        <v>61931000</v>
      </c>
    </row>
    <row r="105" spans="1:10" ht="12.75">
      <c r="A105" s="74">
        <v>43</v>
      </c>
      <c r="B105" s="74">
        <v>0</v>
      </c>
      <c r="C105" s="74">
        <v>75</v>
      </c>
      <c r="D105" s="74">
        <v>1896719</v>
      </c>
      <c r="E105" s="74">
        <v>398</v>
      </c>
      <c r="F105" s="74" t="s">
        <v>486</v>
      </c>
      <c r="G105" s="74" t="s">
        <v>487</v>
      </c>
      <c r="H105" s="74">
        <v>2301170</v>
      </c>
      <c r="I105" s="75">
        <v>3666700</v>
      </c>
      <c r="J105" s="75">
        <v>3436200</v>
      </c>
    </row>
    <row r="106" spans="1:10" ht="12.75">
      <c r="A106" s="74">
        <v>81</v>
      </c>
      <c r="B106" s="74">
        <v>0</v>
      </c>
      <c r="C106" s="74">
        <v>76</v>
      </c>
      <c r="D106" s="74">
        <v>1896866</v>
      </c>
      <c r="E106" s="74">
        <v>1549</v>
      </c>
      <c r="F106" s="74" t="s">
        <v>488</v>
      </c>
      <c r="G106" s="74" t="s">
        <v>489</v>
      </c>
      <c r="H106" s="74">
        <v>2301050</v>
      </c>
      <c r="I106" s="75">
        <v>2836570</v>
      </c>
      <c r="J106" s="75">
        <v>2250400</v>
      </c>
    </row>
    <row r="107" spans="1:10" ht="12.75">
      <c r="A107" s="74">
        <v>81</v>
      </c>
      <c r="B107" s="74">
        <v>0</v>
      </c>
      <c r="C107" s="74">
        <v>76</v>
      </c>
      <c r="D107" s="74">
        <v>1896866</v>
      </c>
      <c r="E107" s="74">
        <v>1549</v>
      </c>
      <c r="F107" s="74" t="s">
        <v>488</v>
      </c>
      <c r="G107" s="74" t="s">
        <v>489</v>
      </c>
      <c r="H107" s="74">
        <v>2301070</v>
      </c>
      <c r="I107" s="75">
        <v>41281400</v>
      </c>
      <c r="J107" s="75">
        <v>78500000</v>
      </c>
    </row>
    <row r="108" spans="1:10" ht="12.75">
      <c r="A108" s="74">
        <v>81</v>
      </c>
      <c r="B108" s="74">
        <v>0</v>
      </c>
      <c r="C108" s="74">
        <v>76</v>
      </c>
      <c r="D108" s="74">
        <v>1896866</v>
      </c>
      <c r="E108" s="74">
        <v>1549</v>
      </c>
      <c r="F108" s="74" t="s">
        <v>488</v>
      </c>
      <c r="G108" s="74" t="s">
        <v>489</v>
      </c>
      <c r="H108" s="74">
        <v>2301120</v>
      </c>
      <c r="I108" s="75">
        <v>1914100</v>
      </c>
      <c r="J108" s="75">
        <v>1406300</v>
      </c>
    </row>
    <row r="109" spans="1:10" ht="12.75">
      <c r="A109" s="74">
        <v>81</v>
      </c>
      <c r="B109" s="74">
        <v>0</v>
      </c>
      <c r="C109" s="74">
        <v>76</v>
      </c>
      <c r="D109" s="74">
        <v>1896866</v>
      </c>
      <c r="E109" s="74">
        <v>1549</v>
      </c>
      <c r="F109" s="74" t="s">
        <v>488</v>
      </c>
      <c r="G109" s="74" t="s">
        <v>489</v>
      </c>
      <c r="H109" s="74">
        <v>2301170</v>
      </c>
      <c r="I109" s="75">
        <v>18099400</v>
      </c>
      <c r="J109" s="75">
        <v>0</v>
      </c>
    </row>
    <row r="110" spans="1:10" ht="12.75">
      <c r="A110" s="74">
        <v>81</v>
      </c>
      <c r="B110" s="74">
        <v>0</v>
      </c>
      <c r="C110" s="74">
        <v>76</v>
      </c>
      <c r="D110" s="74">
        <v>1896866</v>
      </c>
      <c r="E110" s="74">
        <v>1549</v>
      </c>
      <c r="F110" s="74" t="s">
        <v>488</v>
      </c>
      <c r="G110" s="74" t="s">
        <v>489</v>
      </c>
      <c r="H110" s="74">
        <v>2301230</v>
      </c>
      <c r="I110" s="75">
        <v>530700</v>
      </c>
      <c r="J110" s="75">
        <v>315000</v>
      </c>
    </row>
    <row r="111" spans="1:10" ht="12.75">
      <c r="A111" s="74">
        <v>106</v>
      </c>
      <c r="B111" s="74">
        <v>0</v>
      </c>
      <c r="C111" s="74">
        <v>77</v>
      </c>
      <c r="D111" s="74">
        <v>1896702</v>
      </c>
      <c r="E111" s="74">
        <v>15607</v>
      </c>
      <c r="F111" s="74" t="s">
        <v>490</v>
      </c>
      <c r="G111" s="74" t="s">
        <v>491</v>
      </c>
      <c r="H111" s="74">
        <v>2301020</v>
      </c>
      <c r="I111" s="75">
        <v>709340</v>
      </c>
      <c r="J111" s="75">
        <v>0</v>
      </c>
    </row>
    <row r="112" spans="1:10" ht="12.75">
      <c r="A112" s="74">
        <v>106</v>
      </c>
      <c r="B112" s="74">
        <v>0</v>
      </c>
      <c r="C112" s="74">
        <v>77</v>
      </c>
      <c r="D112" s="74">
        <v>1896702</v>
      </c>
      <c r="E112" s="74">
        <v>15607</v>
      </c>
      <c r="F112" s="74" t="s">
        <v>490</v>
      </c>
      <c r="G112" s="74" t="s">
        <v>491</v>
      </c>
      <c r="H112" s="74">
        <v>2301050</v>
      </c>
      <c r="I112" s="75">
        <v>1192030</v>
      </c>
      <c r="J112" s="75">
        <v>620000</v>
      </c>
    </row>
    <row r="113" spans="1:10" ht="12.75">
      <c r="A113" s="74">
        <v>106</v>
      </c>
      <c r="B113" s="74">
        <v>0</v>
      </c>
      <c r="C113" s="74">
        <v>77</v>
      </c>
      <c r="D113" s="74">
        <v>1896702</v>
      </c>
      <c r="E113" s="74">
        <v>15607</v>
      </c>
      <c r="F113" s="74" t="s">
        <v>490</v>
      </c>
      <c r="G113" s="74" t="s">
        <v>491</v>
      </c>
      <c r="H113" s="74">
        <v>2301080</v>
      </c>
      <c r="I113" s="75">
        <v>52488300</v>
      </c>
      <c r="J113" s="75">
        <v>27009900</v>
      </c>
    </row>
    <row r="114" spans="1:10" ht="12.75">
      <c r="A114" s="74">
        <v>106</v>
      </c>
      <c r="B114" s="74">
        <v>0</v>
      </c>
      <c r="C114" s="74">
        <v>77</v>
      </c>
      <c r="D114" s="74">
        <v>1896702</v>
      </c>
      <c r="E114" s="74">
        <v>15607</v>
      </c>
      <c r="F114" s="74" t="s">
        <v>490</v>
      </c>
      <c r="G114" s="74" t="s">
        <v>491</v>
      </c>
      <c r="H114" s="74">
        <v>2301170</v>
      </c>
      <c r="I114" s="75">
        <v>455700</v>
      </c>
      <c r="J114" s="75">
        <v>0</v>
      </c>
    </row>
    <row r="115" spans="1:10" ht="12.75">
      <c r="A115" s="74">
        <v>106</v>
      </c>
      <c r="B115" s="74">
        <v>0</v>
      </c>
      <c r="C115" s="74">
        <v>77</v>
      </c>
      <c r="D115" s="74">
        <v>1896702</v>
      </c>
      <c r="E115" s="74">
        <v>15607</v>
      </c>
      <c r="F115" s="74" t="s">
        <v>490</v>
      </c>
      <c r="G115" s="74" t="s">
        <v>491</v>
      </c>
      <c r="H115" s="74">
        <v>2301230</v>
      </c>
      <c r="I115" s="75">
        <v>1839400</v>
      </c>
      <c r="J115" s="75">
        <v>841200</v>
      </c>
    </row>
    <row r="116" spans="1:10" ht="12.75">
      <c r="A116" s="74">
        <v>82</v>
      </c>
      <c r="B116" s="74">
        <v>0</v>
      </c>
      <c r="C116" s="74">
        <v>78</v>
      </c>
      <c r="D116" s="74">
        <v>1896872</v>
      </c>
      <c r="E116" s="74">
        <v>10306</v>
      </c>
      <c r="F116" s="74" t="s">
        <v>492</v>
      </c>
      <c r="G116" s="74" t="s">
        <v>493</v>
      </c>
      <c r="H116" s="74">
        <v>2301020</v>
      </c>
      <c r="I116" s="75">
        <v>211340</v>
      </c>
      <c r="J116" s="75">
        <v>0</v>
      </c>
    </row>
    <row r="117" spans="1:10" ht="12.75">
      <c r="A117" s="74">
        <v>82</v>
      </c>
      <c r="B117" s="74">
        <v>0</v>
      </c>
      <c r="C117" s="74">
        <v>78</v>
      </c>
      <c r="D117" s="74">
        <v>1896872</v>
      </c>
      <c r="E117" s="74">
        <v>10306</v>
      </c>
      <c r="F117" s="74" t="s">
        <v>492</v>
      </c>
      <c r="G117" s="74" t="s">
        <v>493</v>
      </c>
      <c r="H117" s="74">
        <v>2301050</v>
      </c>
      <c r="I117" s="75">
        <v>321360</v>
      </c>
      <c r="J117" s="75">
        <v>0</v>
      </c>
    </row>
    <row r="118" spans="1:10" ht="12.75">
      <c r="A118" s="74">
        <v>82</v>
      </c>
      <c r="B118" s="74">
        <v>0</v>
      </c>
      <c r="C118" s="74">
        <v>78</v>
      </c>
      <c r="D118" s="74">
        <v>1896872</v>
      </c>
      <c r="E118" s="74">
        <v>10306</v>
      </c>
      <c r="F118" s="74" t="s">
        <v>492</v>
      </c>
      <c r="G118" s="74" t="s">
        <v>493</v>
      </c>
      <c r="H118" s="74">
        <v>2301080</v>
      </c>
      <c r="I118" s="75">
        <v>39928800</v>
      </c>
      <c r="J118" s="75">
        <v>14541000</v>
      </c>
    </row>
    <row r="119" spans="1:10" ht="12.75">
      <c r="A119" s="74">
        <v>82</v>
      </c>
      <c r="B119" s="74">
        <v>0</v>
      </c>
      <c r="C119" s="74">
        <v>78</v>
      </c>
      <c r="D119" s="74">
        <v>1896872</v>
      </c>
      <c r="E119" s="74">
        <v>10306</v>
      </c>
      <c r="F119" s="74" t="s">
        <v>492</v>
      </c>
      <c r="G119" s="74" t="s">
        <v>493</v>
      </c>
      <c r="H119" s="74">
        <v>2301120</v>
      </c>
      <c r="I119" s="75">
        <v>774300</v>
      </c>
      <c r="J119" s="75">
        <v>1457100</v>
      </c>
    </row>
    <row r="120" spans="1:10" ht="12.75">
      <c r="A120" s="74">
        <v>30</v>
      </c>
      <c r="B120" s="74">
        <v>0</v>
      </c>
      <c r="C120" s="74">
        <v>79</v>
      </c>
      <c r="D120" s="74">
        <v>1896694</v>
      </c>
      <c r="E120" s="74">
        <v>9152</v>
      </c>
      <c r="F120" s="74" t="s">
        <v>494</v>
      </c>
      <c r="G120" s="74" t="s">
        <v>495</v>
      </c>
      <c r="H120" s="74">
        <v>2301020</v>
      </c>
      <c r="I120" s="75">
        <v>103000</v>
      </c>
      <c r="J120" s="75">
        <v>0</v>
      </c>
    </row>
    <row r="121" spans="1:10" ht="12.75">
      <c r="A121" s="74">
        <v>30</v>
      </c>
      <c r="B121" s="74">
        <v>0</v>
      </c>
      <c r="C121" s="74">
        <v>79</v>
      </c>
      <c r="D121" s="74">
        <v>1896694</v>
      </c>
      <c r="E121" s="74">
        <v>9152</v>
      </c>
      <c r="F121" s="74" t="s">
        <v>494</v>
      </c>
      <c r="G121" s="74" t="s">
        <v>495</v>
      </c>
      <c r="H121" s="74">
        <v>2301050</v>
      </c>
      <c r="I121" s="75">
        <v>157900</v>
      </c>
      <c r="J121" s="75">
        <v>0</v>
      </c>
    </row>
    <row r="122" spans="1:10" ht="12.75">
      <c r="A122" s="74">
        <v>30</v>
      </c>
      <c r="B122" s="74">
        <v>0</v>
      </c>
      <c r="C122" s="74">
        <v>79</v>
      </c>
      <c r="D122" s="74">
        <v>1896694</v>
      </c>
      <c r="E122" s="74">
        <v>9152</v>
      </c>
      <c r="F122" s="74" t="s">
        <v>494</v>
      </c>
      <c r="G122" s="74" t="s">
        <v>495</v>
      </c>
      <c r="H122" s="74">
        <v>2301080</v>
      </c>
      <c r="I122" s="75">
        <v>14228800</v>
      </c>
      <c r="J122" s="75">
        <v>3300200</v>
      </c>
    </row>
    <row r="123" spans="1:10" ht="12.75">
      <c r="A123" s="74">
        <v>130</v>
      </c>
      <c r="B123" s="74">
        <v>0</v>
      </c>
      <c r="C123" s="74">
        <v>80</v>
      </c>
      <c r="D123" s="74">
        <v>22867774</v>
      </c>
      <c r="E123" s="74">
        <v>17914</v>
      </c>
      <c r="F123" s="74" t="s">
        <v>496</v>
      </c>
      <c r="G123" s="74" t="s">
        <v>497</v>
      </c>
      <c r="H123" s="74">
        <v>2301090</v>
      </c>
      <c r="I123" s="75">
        <v>469100</v>
      </c>
      <c r="J123" s="75">
        <v>0</v>
      </c>
    </row>
    <row r="124" spans="1:10" ht="12.75">
      <c r="A124" s="74">
        <v>131</v>
      </c>
      <c r="B124" s="74">
        <v>0</v>
      </c>
      <c r="C124" s="74">
        <v>81</v>
      </c>
      <c r="D124" s="74">
        <v>21593754</v>
      </c>
      <c r="E124" s="74">
        <v>8369</v>
      </c>
      <c r="F124" s="74" t="s">
        <v>498</v>
      </c>
      <c r="G124" s="74" t="s">
        <v>499</v>
      </c>
      <c r="H124" s="74">
        <v>2301090</v>
      </c>
      <c r="I124" s="75">
        <v>333600</v>
      </c>
      <c r="J124" s="75">
        <v>0</v>
      </c>
    </row>
    <row r="125" spans="1:10" ht="12.75">
      <c r="A125" s="74">
        <v>60</v>
      </c>
      <c r="B125" s="74">
        <v>0</v>
      </c>
      <c r="C125" s="74">
        <v>82</v>
      </c>
      <c r="D125" s="74">
        <v>34476174</v>
      </c>
      <c r="E125" s="74">
        <v>5455</v>
      </c>
      <c r="F125" s="74" t="s">
        <v>500</v>
      </c>
      <c r="G125" s="74" t="s">
        <v>501</v>
      </c>
      <c r="H125" s="74">
        <v>2301350</v>
      </c>
      <c r="I125" s="75">
        <v>2354600</v>
      </c>
      <c r="J125" s="75">
        <v>1060600</v>
      </c>
    </row>
    <row r="126" spans="1:10" ht="12.75">
      <c r="A126" s="74">
        <v>109</v>
      </c>
      <c r="B126" s="74">
        <v>0</v>
      </c>
      <c r="C126" s="74">
        <v>83</v>
      </c>
      <c r="D126" s="74">
        <v>24932429</v>
      </c>
      <c r="E126" s="74">
        <v>421</v>
      </c>
      <c r="F126" s="74" t="s">
        <v>502</v>
      </c>
      <c r="G126" s="74" t="s">
        <v>503</v>
      </c>
      <c r="H126" s="74">
        <v>2301020</v>
      </c>
      <c r="I126" s="75">
        <v>576100</v>
      </c>
      <c r="J126" s="75">
        <v>0</v>
      </c>
    </row>
    <row r="127" spans="1:10" ht="12.75">
      <c r="A127" s="74">
        <v>109</v>
      </c>
      <c r="B127" s="74">
        <v>0</v>
      </c>
      <c r="C127" s="74">
        <v>83</v>
      </c>
      <c r="D127" s="74">
        <v>24932429</v>
      </c>
      <c r="E127" s="74">
        <v>421</v>
      </c>
      <c r="F127" s="74" t="s">
        <v>502</v>
      </c>
      <c r="G127" s="74" t="s">
        <v>503</v>
      </c>
      <c r="H127" s="74">
        <v>2301050</v>
      </c>
      <c r="I127" s="75">
        <v>1055150</v>
      </c>
      <c r="J127" s="75">
        <v>0</v>
      </c>
    </row>
    <row r="128" spans="1:10" ht="12.75">
      <c r="A128" s="74">
        <v>109</v>
      </c>
      <c r="B128" s="74">
        <v>0</v>
      </c>
      <c r="C128" s="74">
        <v>83</v>
      </c>
      <c r="D128" s="74">
        <v>24932429</v>
      </c>
      <c r="E128" s="74">
        <v>421</v>
      </c>
      <c r="F128" s="74" t="s">
        <v>502</v>
      </c>
      <c r="G128" s="74" t="s">
        <v>503</v>
      </c>
      <c r="H128" s="74">
        <v>2301200</v>
      </c>
      <c r="I128" s="75">
        <v>2921100</v>
      </c>
      <c r="J128" s="75">
        <v>0</v>
      </c>
    </row>
    <row r="129" spans="1:10" ht="12.75">
      <c r="A129" s="74">
        <v>94</v>
      </c>
      <c r="B129" s="74">
        <v>0</v>
      </c>
      <c r="C129" s="74">
        <v>84</v>
      </c>
      <c r="D129" s="74">
        <v>22863747</v>
      </c>
      <c r="E129" s="74">
        <v>9715</v>
      </c>
      <c r="F129" s="74" t="s">
        <v>504</v>
      </c>
      <c r="G129" s="74" t="s">
        <v>505</v>
      </c>
      <c r="H129" s="74">
        <v>2301020</v>
      </c>
      <c r="I129" s="75">
        <v>764000</v>
      </c>
      <c r="J129" s="75">
        <v>0</v>
      </c>
    </row>
    <row r="130" spans="1:10" ht="12.75">
      <c r="A130" s="74">
        <v>94</v>
      </c>
      <c r="B130" s="74">
        <v>0</v>
      </c>
      <c r="C130" s="74">
        <v>84</v>
      </c>
      <c r="D130" s="74">
        <v>22863747</v>
      </c>
      <c r="E130" s="74">
        <v>9715</v>
      </c>
      <c r="F130" s="74" t="s">
        <v>504</v>
      </c>
      <c r="G130" s="74" t="s">
        <v>505</v>
      </c>
      <c r="H130" s="74">
        <v>2301050</v>
      </c>
      <c r="I130" s="75">
        <v>1448100</v>
      </c>
      <c r="J130" s="75">
        <v>341300</v>
      </c>
    </row>
    <row r="131" spans="1:10" ht="12.75">
      <c r="A131" s="74">
        <v>94</v>
      </c>
      <c r="B131" s="74">
        <v>0</v>
      </c>
      <c r="C131" s="74">
        <v>84</v>
      </c>
      <c r="D131" s="74">
        <v>22863747</v>
      </c>
      <c r="E131" s="74">
        <v>9715</v>
      </c>
      <c r="F131" s="74" t="s">
        <v>504</v>
      </c>
      <c r="G131" s="74" t="s">
        <v>505</v>
      </c>
      <c r="H131" s="74">
        <v>2301170</v>
      </c>
      <c r="I131" s="75">
        <v>38959800</v>
      </c>
      <c r="J131" s="75">
        <v>98000</v>
      </c>
    </row>
    <row r="132" spans="1:10" ht="12.75">
      <c r="A132" s="74">
        <v>76</v>
      </c>
      <c r="B132" s="74">
        <v>0</v>
      </c>
      <c r="C132" s="74">
        <v>86</v>
      </c>
      <c r="D132" s="74">
        <v>14091029</v>
      </c>
      <c r="E132" s="74">
        <v>1174</v>
      </c>
      <c r="F132" s="74" t="s">
        <v>506</v>
      </c>
      <c r="G132" s="74" t="s">
        <v>507</v>
      </c>
      <c r="H132" s="74">
        <v>2301050</v>
      </c>
      <c r="I132" s="75">
        <v>250689</v>
      </c>
      <c r="J132" s="75">
        <v>0</v>
      </c>
    </row>
    <row r="133" spans="1:10" ht="12.75">
      <c r="A133" s="74">
        <v>76</v>
      </c>
      <c r="B133" s="74">
        <v>0</v>
      </c>
      <c r="C133" s="74">
        <v>86</v>
      </c>
      <c r="D133" s="74">
        <v>14091029</v>
      </c>
      <c r="E133" s="74">
        <v>1174</v>
      </c>
      <c r="F133" s="74" t="s">
        <v>506</v>
      </c>
      <c r="G133" s="74" t="s">
        <v>507</v>
      </c>
      <c r="H133" s="74">
        <v>2301170</v>
      </c>
      <c r="I133" s="75">
        <v>2978800</v>
      </c>
      <c r="J133" s="75">
        <v>0</v>
      </c>
    </row>
    <row r="134" spans="1:10" ht="12.75">
      <c r="A134" s="74">
        <v>9</v>
      </c>
      <c r="B134" s="74">
        <v>0</v>
      </c>
      <c r="C134" s="74">
        <v>88</v>
      </c>
      <c r="D134" s="74">
        <v>36960689</v>
      </c>
      <c r="E134" s="74">
        <v>63726</v>
      </c>
      <c r="F134" s="74" t="s">
        <v>508</v>
      </c>
      <c r="G134" s="74" t="s">
        <v>509</v>
      </c>
      <c r="H134" s="74">
        <v>2301170</v>
      </c>
      <c r="I134" s="75">
        <v>7034000</v>
      </c>
      <c r="J134" s="75">
        <v>802000</v>
      </c>
    </row>
    <row r="135" spans="1:10" ht="12.75">
      <c r="A135" s="74">
        <v>246</v>
      </c>
      <c r="B135" s="74">
        <v>0</v>
      </c>
      <c r="C135" s="74">
        <v>89</v>
      </c>
      <c r="D135" s="74">
        <v>34247637</v>
      </c>
      <c r="E135" s="74">
        <v>1454</v>
      </c>
      <c r="F135" s="74" t="s">
        <v>510</v>
      </c>
      <c r="G135" s="74" t="s">
        <v>511</v>
      </c>
      <c r="H135" s="74">
        <v>2301110</v>
      </c>
      <c r="I135" s="75">
        <v>35579200</v>
      </c>
      <c r="J135" s="75">
        <v>1401000</v>
      </c>
    </row>
    <row r="136" spans="1:10" ht="12.75">
      <c r="A136" s="74">
        <v>247</v>
      </c>
      <c r="B136" s="74">
        <v>0</v>
      </c>
      <c r="C136" s="74">
        <v>91</v>
      </c>
      <c r="D136" s="74">
        <v>33850812</v>
      </c>
      <c r="E136" s="74">
        <v>4526</v>
      </c>
      <c r="F136" s="74" t="s">
        <v>512</v>
      </c>
      <c r="G136" s="74" t="s">
        <v>513</v>
      </c>
      <c r="H136" s="74">
        <v>2301110</v>
      </c>
      <c r="I136" s="75">
        <v>25974700</v>
      </c>
      <c r="J136" s="75">
        <v>2991400</v>
      </c>
    </row>
    <row r="137" spans="1:10" ht="12.75">
      <c r="A137" s="74">
        <v>58</v>
      </c>
      <c r="B137" s="74">
        <v>0</v>
      </c>
      <c r="C137" s="74">
        <v>92</v>
      </c>
      <c r="D137" s="74">
        <v>1982212</v>
      </c>
      <c r="E137" s="74">
        <v>6638</v>
      </c>
      <c r="F137" s="74" t="s">
        <v>525</v>
      </c>
      <c r="G137" s="74" t="s">
        <v>526</v>
      </c>
      <c r="H137" s="74">
        <v>2301100</v>
      </c>
      <c r="I137" s="75">
        <v>38818500</v>
      </c>
      <c r="J137" s="75">
        <v>3111300</v>
      </c>
    </row>
    <row r="138" spans="1:10" ht="12.75">
      <c r="A138" s="74">
        <v>248</v>
      </c>
      <c r="B138" s="74">
        <v>0</v>
      </c>
      <c r="C138" s="74">
        <v>93</v>
      </c>
      <c r="D138" s="74">
        <v>33992414</v>
      </c>
      <c r="E138" s="74">
        <v>3212</v>
      </c>
      <c r="F138" s="74" t="s">
        <v>527</v>
      </c>
      <c r="G138" s="74" t="s">
        <v>528</v>
      </c>
      <c r="H138" s="74">
        <v>2301110</v>
      </c>
      <c r="I138" s="75">
        <v>26110800</v>
      </c>
      <c r="J138" s="75">
        <v>2482800</v>
      </c>
    </row>
    <row r="139" spans="1:10" ht="12.75">
      <c r="A139" s="74">
        <v>249</v>
      </c>
      <c r="B139" s="74">
        <v>0</v>
      </c>
      <c r="C139" s="74">
        <v>94</v>
      </c>
      <c r="D139" s="74">
        <v>33977967</v>
      </c>
      <c r="E139" s="74">
        <v>3421</v>
      </c>
      <c r="F139" s="74" t="s">
        <v>529</v>
      </c>
      <c r="G139" s="74" t="s">
        <v>530</v>
      </c>
      <c r="H139" s="74">
        <v>2301110</v>
      </c>
      <c r="I139" s="75">
        <v>25846300</v>
      </c>
      <c r="J139" s="75">
        <v>1405700</v>
      </c>
    </row>
    <row r="140" spans="1:10" ht="12.75">
      <c r="A140" s="74">
        <v>250</v>
      </c>
      <c r="B140" s="74">
        <v>0</v>
      </c>
      <c r="C140" s="74">
        <v>95</v>
      </c>
      <c r="D140" s="74">
        <v>33949175</v>
      </c>
      <c r="E140" s="74">
        <v>14867</v>
      </c>
      <c r="F140" s="74" t="s">
        <v>531</v>
      </c>
      <c r="G140" s="74" t="s">
        <v>532</v>
      </c>
      <c r="H140" s="74">
        <v>2301110</v>
      </c>
      <c r="I140" s="75">
        <v>24319800</v>
      </c>
      <c r="J140" s="75">
        <v>1802000</v>
      </c>
    </row>
    <row r="141" spans="1:10" ht="12.75">
      <c r="A141" s="74">
        <v>196</v>
      </c>
      <c r="B141" s="74">
        <v>0</v>
      </c>
      <c r="C141" s="74">
        <v>96</v>
      </c>
      <c r="D141" s="74">
        <v>24536739</v>
      </c>
      <c r="E141" s="74">
        <v>2913</v>
      </c>
      <c r="F141" s="74" t="s">
        <v>533</v>
      </c>
      <c r="G141" s="74" t="s">
        <v>534</v>
      </c>
      <c r="H141" s="74">
        <v>2301110</v>
      </c>
      <c r="I141" s="75">
        <v>8553900</v>
      </c>
      <c r="J141" s="75">
        <v>8000</v>
      </c>
    </row>
    <row r="142" spans="1:10" ht="12.75">
      <c r="A142" s="74">
        <v>95</v>
      </c>
      <c r="B142" s="74">
        <v>0</v>
      </c>
      <c r="C142" s="74">
        <v>97</v>
      </c>
      <c r="D142" s="74">
        <v>1981856</v>
      </c>
      <c r="E142" s="74">
        <v>16682</v>
      </c>
      <c r="F142" s="74" t="s">
        <v>555</v>
      </c>
      <c r="G142" s="74" t="s">
        <v>556</v>
      </c>
      <c r="H142" s="74">
        <v>2301110</v>
      </c>
      <c r="I142" s="75">
        <v>16545600</v>
      </c>
      <c r="J142" s="75">
        <v>1652000</v>
      </c>
    </row>
    <row r="143" spans="1:10" ht="12.75">
      <c r="A143" s="74">
        <v>98</v>
      </c>
      <c r="B143" s="74">
        <v>0</v>
      </c>
      <c r="C143" s="74">
        <v>98</v>
      </c>
      <c r="D143" s="74">
        <v>1984205</v>
      </c>
      <c r="E143" s="74">
        <v>7002</v>
      </c>
      <c r="F143" s="74" t="s">
        <v>557</v>
      </c>
      <c r="G143" s="74" t="s">
        <v>558</v>
      </c>
      <c r="H143" s="74">
        <v>2301100</v>
      </c>
      <c r="I143" s="75">
        <v>4835300</v>
      </c>
      <c r="J143" s="75">
        <v>6789800</v>
      </c>
    </row>
    <row r="144" spans="1:10" ht="12.75">
      <c r="A144" s="74">
        <v>12</v>
      </c>
      <c r="B144" s="74">
        <v>0</v>
      </c>
      <c r="C144" s="74">
        <v>99</v>
      </c>
      <c r="D144" s="74">
        <v>4778937</v>
      </c>
      <c r="E144" s="74">
        <v>7355</v>
      </c>
      <c r="F144" s="74" t="s">
        <v>559</v>
      </c>
      <c r="G144" s="74" t="s">
        <v>560</v>
      </c>
      <c r="H144" s="74">
        <v>2301110</v>
      </c>
      <c r="I144" s="75">
        <v>7941700</v>
      </c>
      <c r="J144" s="75">
        <v>9060000</v>
      </c>
    </row>
    <row r="145" spans="1:10" ht="12.75">
      <c r="A145" s="74">
        <v>15</v>
      </c>
      <c r="B145" s="74">
        <v>0</v>
      </c>
      <c r="C145" s="74">
        <v>100</v>
      </c>
      <c r="D145" s="74">
        <v>1285973</v>
      </c>
      <c r="E145" s="74">
        <v>13289</v>
      </c>
      <c r="F145" s="74" t="s">
        <v>561</v>
      </c>
      <c r="G145" s="74" t="s">
        <v>562</v>
      </c>
      <c r="H145" s="74">
        <v>2301110</v>
      </c>
      <c r="I145" s="75">
        <v>30163500</v>
      </c>
      <c r="J145" s="75">
        <v>0</v>
      </c>
    </row>
    <row r="146" spans="1:10" ht="12.75">
      <c r="A146" s="74">
        <v>16</v>
      </c>
      <c r="B146" s="74">
        <v>0</v>
      </c>
      <c r="C146" s="74">
        <v>101</v>
      </c>
      <c r="D146" s="74">
        <v>14280931</v>
      </c>
      <c r="E146" s="74">
        <v>13279</v>
      </c>
      <c r="F146" s="74" t="s">
        <v>563</v>
      </c>
      <c r="G146" s="74" t="s">
        <v>564</v>
      </c>
      <c r="H146" s="74">
        <v>2301110</v>
      </c>
      <c r="I146" s="75">
        <v>51580800</v>
      </c>
      <c r="J146" s="75">
        <v>2002500</v>
      </c>
    </row>
    <row r="147" spans="1:10" ht="12.75">
      <c r="A147" s="74">
        <v>18</v>
      </c>
      <c r="B147" s="74">
        <v>0</v>
      </c>
      <c r="C147" s="74">
        <v>102</v>
      </c>
      <c r="D147" s="74">
        <v>14280948</v>
      </c>
      <c r="E147" s="74">
        <v>10583</v>
      </c>
      <c r="F147" s="74" t="s">
        <v>565</v>
      </c>
      <c r="G147" s="74" t="s">
        <v>566</v>
      </c>
      <c r="H147" s="74">
        <v>2301110</v>
      </c>
      <c r="I147" s="75">
        <v>16848800</v>
      </c>
      <c r="J147" s="75">
        <v>985600</v>
      </c>
    </row>
    <row r="148" spans="1:10" ht="12.75">
      <c r="A148" s="74">
        <v>19</v>
      </c>
      <c r="B148" s="74">
        <v>0</v>
      </c>
      <c r="C148" s="74">
        <v>103</v>
      </c>
      <c r="D148" s="74">
        <v>20251709</v>
      </c>
      <c r="E148" s="74">
        <v>6411</v>
      </c>
      <c r="F148" s="74" t="s">
        <v>567</v>
      </c>
      <c r="G148" s="74" t="s">
        <v>568</v>
      </c>
      <c r="H148" s="74">
        <v>2301110</v>
      </c>
      <c r="I148" s="75">
        <v>9063600</v>
      </c>
      <c r="J148" s="75">
        <v>0</v>
      </c>
    </row>
    <row r="149" spans="1:10" ht="12.75">
      <c r="A149" s="74">
        <v>27</v>
      </c>
      <c r="B149" s="74">
        <v>0</v>
      </c>
      <c r="C149" s="74">
        <v>104</v>
      </c>
      <c r="D149" s="74">
        <v>1992274</v>
      </c>
      <c r="E149" s="74">
        <v>11052</v>
      </c>
      <c r="F149" s="74" t="s">
        <v>569</v>
      </c>
      <c r="G149" s="74" t="s">
        <v>570</v>
      </c>
      <c r="H149" s="74">
        <v>2301110</v>
      </c>
      <c r="I149" s="75">
        <v>12795100</v>
      </c>
      <c r="J149" s="75">
        <v>22000</v>
      </c>
    </row>
    <row r="150" spans="1:10" ht="12.75">
      <c r="A150" s="74">
        <v>31</v>
      </c>
      <c r="B150" s="74">
        <v>0</v>
      </c>
      <c r="C150" s="74">
        <v>105</v>
      </c>
      <c r="D150" s="74">
        <v>19400512</v>
      </c>
      <c r="E150" s="74">
        <v>13840</v>
      </c>
      <c r="F150" s="74" t="s">
        <v>571</v>
      </c>
      <c r="G150" s="74" t="s">
        <v>572</v>
      </c>
      <c r="H150" s="74">
        <v>2301110</v>
      </c>
      <c r="I150" s="75">
        <v>2392900</v>
      </c>
      <c r="J150" s="75">
        <v>15000</v>
      </c>
    </row>
    <row r="151" spans="1:10" ht="12.75">
      <c r="A151" s="74">
        <v>38</v>
      </c>
      <c r="B151" s="74">
        <v>0</v>
      </c>
      <c r="C151" s="74">
        <v>106</v>
      </c>
      <c r="D151" s="74">
        <v>5480766</v>
      </c>
      <c r="E151" s="74">
        <v>5630</v>
      </c>
      <c r="F151" s="74" t="s">
        <v>573</v>
      </c>
      <c r="G151" s="74" t="s">
        <v>574</v>
      </c>
      <c r="H151" s="74">
        <v>2301110</v>
      </c>
      <c r="I151" s="75">
        <v>58955500</v>
      </c>
      <c r="J151" s="75">
        <v>1060900</v>
      </c>
    </row>
    <row r="152" spans="1:10" ht="12.75">
      <c r="A152" s="74">
        <v>39</v>
      </c>
      <c r="B152" s="74">
        <v>0</v>
      </c>
      <c r="C152" s="74">
        <v>107</v>
      </c>
      <c r="D152" s="74">
        <v>24879209</v>
      </c>
      <c r="E152" s="74">
        <v>6047</v>
      </c>
      <c r="F152" s="74" t="s">
        <v>575</v>
      </c>
      <c r="G152" s="74" t="s">
        <v>576</v>
      </c>
      <c r="H152" s="74">
        <v>2301200</v>
      </c>
      <c r="I152" s="75">
        <v>3565300</v>
      </c>
      <c r="J152" s="75">
        <v>1921500</v>
      </c>
    </row>
    <row r="153" spans="1:10" ht="12.75">
      <c r="A153" s="74">
        <v>57</v>
      </c>
      <c r="B153" s="74">
        <v>0</v>
      </c>
      <c r="C153" s="74">
        <v>108</v>
      </c>
      <c r="D153" s="74">
        <v>1982235</v>
      </c>
      <c r="E153" s="74">
        <v>16830</v>
      </c>
      <c r="F153" s="74" t="s">
        <v>577</v>
      </c>
      <c r="G153" s="74" t="s">
        <v>577</v>
      </c>
      <c r="H153" s="74">
        <v>2301110</v>
      </c>
      <c r="I153" s="75">
        <v>2490400</v>
      </c>
      <c r="J153" s="75">
        <v>252400</v>
      </c>
    </row>
    <row r="154" spans="1:10" ht="12.75">
      <c r="A154" s="74">
        <v>78</v>
      </c>
      <c r="B154" s="74">
        <v>0</v>
      </c>
      <c r="C154" s="74">
        <v>110</v>
      </c>
      <c r="D154" s="74">
        <v>14281008</v>
      </c>
      <c r="E154" s="74">
        <v>3020</v>
      </c>
      <c r="F154" s="74" t="s">
        <v>578</v>
      </c>
      <c r="G154" s="74" t="s">
        <v>579</v>
      </c>
      <c r="H154" s="74">
        <v>2301110</v>
      </c>
      <c r="I154" s="75">
        <v>10550900</v>
      </c>
      <c r="J154" s="75">
        <v>45700</v>
      </c>
    </row>
    <row r="155" spans="1:10" ht="12.75">
      <c r="A155" s="74">
        <v>85</v>
      </c>
      <c r="B155" s="74">
        <v>0</v>
      </c>
      <c r="C155" s="74">
        <v>112</v>
      </c>
      <c r="D155" s="74">
        <v>14281014</v>
      </c>
      <c r="E155" s="74">
        <v>13133</v>
      </c>
      <c r="F155" s="74" t="s">
        <v>580</v>
      </c>
      <c r="G155" s="74" t="s">
        <v>581</v>
      </c>
      <c r="H155" s="74">
        <v>2301110</v>
      </c>
      <c r="I155" s="75">
        <v>10915500</v>
      </c>
      <c r="J155" s="75">
        <v>0</v>
      </c>
    </row>
    <row r="156" spans="1:10" ht="12.75">
      <c r="A156" s="74">
        <v>96</v>
      </c>
      <c r="B156" s="74">
        <v>0</v>
      </c>
      <c r="C156" s="74">
        <v>113</v>
      </c>
      <c r="D156" s="74">
        <v>5480817</v>
      </c>
      <c r="E156" s="74">
        <v>2203</v>
      </c>
      <c r="F156" s="74" t="s">
        <v>582</v>
      </c>
      <c r="G156" s="74" t="s">
        <v>583</v>
      </c>
      <c r="H156" s="74">
        <v>2301350</v>
      </c>
      <c r="I156" s="75">
        <v>1253400</v>
      </c>
      <c r="J156" s="75">
        <v>0</v>
      </c>
    </row>
    <row r="157" spans="1:10" ht="12.75">
      <c r="A157" s="74">
        <v>97</v>
      </c>
      <c r="B157" s="74">
        <v>0</v>
      </c>
      <c r="C157" s="74">
        <v>114</v>
      </c>
      <c r="D157" s="74">
        <v>1981891</v>
      </c>
      <c r="E157" s="74">
        <v>14449</v>
      </c>
      <c r="F157" s="74" t="s">
        <v>584</v>
      </c>
      <c r="G157" s="74" t="s">
        <v>585</v>
      </c>
      <c r="H157" s="74">
        <v>2301110</v>
      </c>
      <c r="I157" s="75">
        <v>9945500</v>
      </c>
      <c r="J157" s="75">
        <v>2000</v>
      </c>
    </row>
    <row r="158" spans="1:10" ht="12.75">
      <c r="A158" s="74">
        <v>97</v>
      </c>
      <c r="B158" s="74">
        <v>0</v>
      </c>
      <c r="C158" s="74">
        <v>114</v>
      </c>
      <c r="D158" s="74">
        <v>1981891</v>
      </c>
      <c r="E158" s="74">
        <v>14449</v>
      </c>
      <c r="F158" s="74" t="s">
        <v>584</v>
      </c>
      <c r="G158" s="74" t="s">
        <v>585</v>
      </c>
      <c r="H158" s="74">
        <v>2301400</v>
      </c>
      <c r="I158" s="75">
        <v>661500</v>
      </c>
      <c r="J158" s="75">
        <v>0</v>
      </c>
    </row>
    <row r="159" spans="1:10" ht="12.75">
      <c r="A159" s="74">
        <v>99</v>
      </c>
      <c r="B159" s="74">
        <v>0</v>
      </c>
      <c r="C159" s="74">
        <v>115</v>
      </c>
      <c r="D159" s="74">
        <v>22872893</v>
      </c>
      <c r="E159" s="74">
        <v>8271</v>
      </c>
      <c r="F159" s="74" t="s">
        <v>586</v>
      </c>
      <c r="G159" s="74" t="s">
        <v>587</v>
      </c>
      <c r="H159" s="74">
        <v>2301110</v>
      </c>
      <c r="I159" s="75">
        <v>20472600</v>
      </c>
      <c r="J159" s="75">
        <v>183000</v>
      </c>
    </row>
    <row r="160" spans="1:10" ht="12.75">
      <c r="A160" s="74">
        <v>100</v>
      </c>
      <c r="B160" s="74">
        <v>0</v>
      </c>
      <c r="C160" s="74">
        <v>116</v>
      </c>
      <c r="D160" s="74">
        <v>14280977</v>
      </c>
      <c r="E160" s="74">
        <v>5800</v>
      </c>
      <c r="F160" s="74" t="s">
        <v>588</v>
      </c>
      <c r="G160" s="74" t="s">
        <v>589</v>
      </c>
      <c r="H160" s="74">
        <v>2301200</v>
      </c>
      <c r="I160" s="75">
        <v>4022520</v>
      </c>
      <c r="J160" s="75">
        <v>170000</v>
      </c>
    </row>
    <row r="161" spans="1:10" ht="12.75">
      <c r="A161" s="74">
        <v>101</v>
      </c>
      <c r="B161" s="74">
        <v>0</v>
      </c>
      <c r="C161" s="74">
        <v>117</v>
      </c>
      <c r="D161" s="74">
        <v>14280983</v>
      </c>
      <c r="E161" s="74">
        <v>7322</v>
      </c>
      <c r="F161" s="74" t="s">
        <v>590</v>
      </c>
      <c r="G161" s="74" t="s">
        <v>591</v>
      </c>
      <c r="H161" s="74">
        <v>2301200</v>
      </c>
      <c r="I161" s="75">
        <v>5276200</v>
      </c>
      <c r="J161" s="75">
        <v>3015000</v>
      </c>
    </row>
    <row r="162" spans="1:10" ht="12.75">
      <c r="A162" s="74">
        <v>102</v>
      </c>
      <c r="B162" s="74">
        <v>0</v>
      </c>
      <c r="C162" s="74">
        <v>118</v>
      </c>
      <c r="D162" s="74">
        <v>1994089</v>
      </c>
      <c r="E162" s="74">
        <v>16859</v>
      </c>
      <c r="F162" s="74" t="s">
        <v>592</v>
      </c>
      <c r="G162" s="74" t="s">
        <v>593</v>
      </c>
      <c r="H162" s="74">
        <v>2301110</v>
      </c>
      <c r="I162" s="75">
        <v>120625700</v>
      </c>
      <c r="J162" s="75">
        <v>0</v>
      </c>
    </row>
    <row r="163" spans="1:10" ht="12.75">
      <c r="A163" s="74">
        <v>102</v>
      </c>
      <c r="B163" s="74">
        <v>0</v>
      </c>
      <c r="C163" s="74">
        <v>118</v>
      </c>
      <c r="D163" s="74">
        <v>1994089</v>
      </c>
      <c r="E163" s="74">
        <v>16859</v>
      </c>
      <c r="F163" s="74" t="s">
        <v>592</v>
      </c>
      <c r="G163" s="74" t="s">
        <v>593</v>
      </c>
      <c r="H163" s="74">
        <v>2301820</v>
      </c>
      <c r="I163" s="75">
        <v>40000000</v>
      </c>
      <c r="J163" s="75">
        <v>0</v>
      </c>
    </row>
    <row r="164" spans="1:10" ht="12.75">
      <c r="A164" s="74">
        <v>55</v>
      </c>
      <c r="B164" s="74">
        <v>0</v>
      </c>
      <c r="C164" s="74">
        <v>119</v>
      </c>
      <c r="D164" s="74">
        <v>1995947</v>
      </c>
      <c r="E164" s="74">
        <v>7720</v>
      </c>
      <c r="F164" s="74" t="s">
        <v>594</v>
      </c>
      <c r="G164" s="74" t="s">
        <v>595</v>
      </c>
      <c r="H164" s="74">
        <v>2301180</v>
      </c>
      <c r="I164" s="75">
        <v>13955900</v>
      </c>
      <c r="J164" s="75">
        <v>10414100</v>
      </c>
    </row>
    <row r="165" spans="1:10" ht="12.75">
      <c r="A165" s="74">
        <v>183</v>
      </c>
      <c r="B165" s="74">
        <v>0</v>
      </c>
      <c r="C165" s="74">
        <v>120</v>
      </c>
      <c r="D165" s="74">
        <v>1996007</v>
      </c>
      <c r="E165" s="74">
        <v>4720</v>
      </c>
      <c r="F165" s="74" t="s">
        <v>596</v>
      </c>
      <c r="G165" s="74" t="s">
        <v>597</v>
      </c>
      <c r="H165" s="74">
        <v>2301180</v>
      </c>
      <c r="I165" s="75">
        <v>13300900</v>
      </c>
      <c r="J165" s="75">
        <v>4187500</v>
      </c>
    </row>
    <row r="166" spans="1:10" ht="12.75">
      <c r="A166" s="74">
        <v>220</v>
      </c>
      <c r="B166" s="74">
        <v>0</v>
      </c>
      <c r="C166" s="74">
        <v>121</v>
      </c>
      <c r="D166" s="74">
        <v>1995982</v>
      </c>
      <c r="E166" s="74">
        <v>4443</v>
      </c>
      <c r="F166" s="74" t="s">
        <v>598</v>
      </c>
      <c r="G166" s="74" t="s">
        <v>601</v>
      </c>
      <c r="H166" s="74">
        <v>2301180</v>
      </c>
      <c r="I166" s="75">
        <v>5417500</v>
      </c>
      <c r="J166" s="75">
        <v>868800</v>
      </c>
    </row>
    <row r="167" spans="1:10" ht="12.75">
      <c r="A167" s="74">
        <v>221</v>
      </c>
      <c r="B167" s="74">
        <v>0</v>
      </c>
      <c r="C167" s="74">
        <v>122</v>
      </c>
      <c r="D167" s="74">
        <v>1995835</v>
      </c>
      <c r="E167" s="74">
        <v>4456</v>
      </c>
      <c r="F167" s="74" t="s">
        <v>602</v>
      </c>
      <c r="G167" s="74" t="s">
        <v>603</v>
      </c>
      <c r="H167" s="74">
        <v>2301180</v>
      </c>
      <c r="I167" s="75">
        <v>5359400</v>
      </c>
      <c r="J167" s="75">
        <v>630900</v>
      </c>
    </row>
    <row r="168" spans="1:10" ht="12.75">
      <c r="A168" s="74">
        <v>224</v>
      </c>
      <c r="B168" s="74">
        <v>0</v>
      </c>
      <c r="C168" s="74">
        <v>125</v>
      </c>
      <c r="D168" s="74">
        <v>1995700</v>
      </c>
      <c r="E168" s="74">
        <v>4378</v>
      </c>
      <c r="F168" s="74" t="s">
        <v>604</v>
      </c>
      <c r="G168" s="74" t="s">
        <v>605</v>
      </c>
      <c r="H168" s="74">
        <v>2301180</v>
      </c>
      <c r="I168" s="75">
        <v>5141000</v>
      </c>
      <c r="J168" s="75">
        <v>951300</v>
      </c>
    </row>
    <row r="169" spans="1:10" ht="12.75">
      <c r="A169" s="74">
        <v>225</v>
      </c>
      <c r="B169" s="74">
        <v>0</v>
      </c>
      <c r="C169" s="74">
        <v>126</v>
      </c>
      <c r="D169" s="74">
        <v>1995717</v>
      </c>
      <c r="E169" s="74">
        <v>8145</v>
      </c>
      <c r="F169" s="74" t="s">
        <v>606</v>
      </c>
      <c r="G169" s="74" t="s">
        <v>610</v>
      </c>
      <c r="H169" s="74">
        <v>2301180</v>
      </c>
      <c r="I169" s="75">
        <v>5334100</v>
      </c>
      <c r="J169" s="75">
        <v>902000</v>
      </c>
    </row>
    <row r="170" spans="1:10" ht="12.75">
      <c r="A170" s="74">
        <v>226</v>
      </c>
      <c r="B170" s="74">
        <v>0</v>
      </c>
      <c r="C170" s="74">
        <v>127</v>
      </c>
      <c r="D170" s="74">
        <v>1995806</v>
      </c>
      <c r="E170" s="74">
        <v>4007</v>
      </c>
      <c r="F170" s="74" t="s">
        <v>611</v>
      </c>
      <c r="G170" s="74" t="s">
        <v>611</v>
      </c>
      <c r="H170" s="74">
        <v>2301180</v>
      </c>
      <c r="I170" s="75">
        <v>4922200</v>
      </c>
      <c r="J170" s="75">
        <v>1779400</v>
      </c>
    </row>
    <row r="171" spans="1:10" ht="12.75">
      <c r="A171" s="74">
        <v>227</v>
      </c>
      <c r="B171" s="74">
        <v>0</v>
      </c>
      <c r="C171" s="74">
        <v>128</v>
      </c>
      <c r="D171" s="74">
        <v>1995953</v>
      </c>
      <c r="E171" s="74">
        <v>2741</v>
      </c>
      <c r="F171" s="74" t="s">
        <v>612</v>
      </c>
      <c r="G171" s="74" t="s">
        <v>613</v>
      </c>
      <c r="H171" s="74">
        <v>2301180</v>
      </c>
      <c r="I171" s="75">
        <v>7813600</v>
      </c>
      <c r="J171" s="75">
        <v>123100</v>
      </c>
    </row>
    <row r="172" spans="1:10" ht="12.75">
      <c r="A172" s="74">
        <v>229</v>
      </c>
      <c r="B172" s="74">
        <v>0</v>
      </c>
      <c r="C172" s="74">
        <v>129</v>
      </c>
      <c r="D172" s="74">
        <v>1995731</v>
      </c>
      <c r="E172" s="74">
        <v>8163</v>
      </c>
      <c r="F172" s="74" t="s">
        <v>614</v>
      </c>
      <c r="G172" s="74" t="s">
        <v>615</v>
      </c>
      <c r="H172" s="74">
        <v>2301180</v>
      </c>
      <c r="I172" s="75">
        <v>7798500</v>
      </c>
      <c r="J172" s="75">
        <v>1247100</v>
      </c>
    </row>
    <row r="173" spans="1:10" ht="12.75">
      <c r="A173" s="74">
        <v>230</v>
      </c>
      <c r="B173" s="74">
        <v>0</v>
      </c>
      <c r="C173" s="74">
        <v>130</v>
      </c>
      <c r="D173" s="74">
        <v>1995723</v>
      </c>
      <c r="E173" s="74">
        <v>8561</v>
      </c>
      <c r="F173" s="74" t="s">
        <v>616</v>
      </c>
      <c r="G173" s="74" t="s">
        <v>617</v>
      </c>
      <c r="H173" s="74">
        <v>2301180</v>
      </c>
      <c r="I173" s="75">
        <v>5490100</v>
      </c>
      <c r="J173" s="75">
        <v>916100</v>
      </c>
    </row>
    <row r="174" spans="1:10" ht="12.75">
      <c r="A174" s="74">
        <v>232</v>
      </c>
      <c r="B174" s="74">
        <v>0</v>
      </c>
      <c r="C174" s="74">
        <v>132</v>
      </c>
      <c r="D174" s="74">
        <v>1995752</v>
      </c>
      <c r="E174" s="74">
        <v>5317</v>
      </c>
      <c r="F174" s="74" t="s">
        <v>618</v>
      </c>
      <c r="G174" s="74" t="s">
        <v>619</v>
      </c>
      <c r="H174" s="74">
        <v>2301180</v>
      </c>
      <c r="I174" s="75">
        <v>311200</v>
      </c>
      <c r="J174" s="75">
        <v>0</v>
      </c>
    </row>
    <row r="175" spans="1:10" ht="12.75">
      <c r="A175" s="74">
        <v>233</v>
      </c>
      <c r="B175" s="74">
        <v>0</v>
      </c>
      <c r="C175" s="74">
        <v>133</v>
      </c>
      <c r="D175" s="74">
        <v>1995829</v>
      </c>
      <c r="E175" s="74">
        <v>4427</v>
      </c>
      <c r="F175" s="74" t="s">
        <v>620</v>
      </c>
      <c r="G175" s="74" t="s">
        <v>621</v>
      </c>
      <c r="H175" s="74">
        <v>2301180</v>
      </c>
      <c r="I175" s="75">
        <v>4942900</v>
      </c>
      <c r="J175" s="75">
        <v>1130000</v>
      </c>
    </row>
    <row r="176" spans="1:10" ht="12.75">
      <c r="A176" s="74">
        <v>234</v>
      </c>
      <c r="B176" s="74">
        <v>0</v>
      </c>
      <c r="C176" s="74">
        <v>134</v>
      </c>
      <c r="D176" s="74">
        <v>1995775</v>
      </c>
      <c r="E176" s="74">
        <v>5304</v>
      </c>
      <c r="F176" s="74" t="s">
        <v>622</v>
      </c>
      <c r="G176" s="74" t="s">
        <v>623</v>
      </c>
      <c r="H176" s="74">
        <v>2301180</v>
      </c>
      <c r="I176" s="75">
        <v>5806300</v>
      </c>
      <c r="J176" s="75">
        <v>435000</v>
      </c>
    </row>
    <row r="177" spans="1:10" ht="12.75">
      <c r="A177" s="74">
        <v>235</v>
      </c>
      <c r="B177" s="74">
        <v>0</v>
      </c>
      <c r="C177" s="74">
        <v>135</v>
      </c>
      <c r="D177" s="74">
        <v>1995893</v>
      </c>
      <c r="E177" s="74">
        <v>8157</v>
      </c>
      <c r="F177" s="74" t="s">
        <v>624</v>
      </c>
      <c r="G177" s="74" t="s">
        <v>625</v>
      </c>
      <c r="H177" s="74">
        <v>2301180</v>
      </c>
      <c r="I177" s="75">
        <v>3461500</v>
      </c>
      <c r="J177" s="75">
        <v>131000</v>
      </c>
    </row>
    <row r="178" spans="1:10" ht="12.75">
      <c r="A178" s="74">
        <v>33</v>
      </c>
      <c r="B178" s="74">
        <v>0</v>
      </c>
      <c r="C178" s="74">
        <v>136</v>
      </c>
      <c r="D178" s="74">
        <v>1981572</v>
      </c>
      <c r="E178" s="74">
        <v>17531</v>
      </c>
      <c r="F178" s="74" t="s">
        <v>626</v>
      </c>
      <c r="G178" s="74" t="s">
        <v>627</v>
      </c>
      <c r="H178" s="74">
        <v>2301180</v>
      </c>
      <c r="I178" s="75">
        <v>6601900</v>
      </c>
      <c r="J178" s="75">
        <v>357900</v>
      </c>
    </row>
    <row r="179" spans="1:10" ht="12.75">
      <c r="A179" s="74">
        <v>34</v>
      </c>
      <c r="B179" s="74">
        <v>0</v>
      </c>
      <c r="C179" s="74">
        <v>137</v>
      </c>
      <c r="D179" s="74">
        <v>1981589</v>
      </c>
      <c r="E179" s="74">
        <v>18276</v>
      </c>
      <c r="F179" s="74" t="s">
        <v>628</v>
      </c>
      <c r="G179" s="74" t="s">
        <v>629</v>
      </c>
      <c r="H179" s="74">
        <v>2301180</v>
      </c>
      <c r="I179" s="75">
        <v>10756700</v>
      </c>
      <c r="J179" s="75">
        <v>736000</v>
      </c>
    </row>
    <row r="180" spans="1:10" ht="12.75">
      <c r="A180" s="74">
        <v>35</v>
      </c>
      <c r="B180" s="74">
        <v>0</v>
      </c>
      <c r="C180" s="74">
        <v>138</v>
      </c>
      <c r="D180" s="74">
        <v>1981626</v>
      </c>
      <c r="E180" s="74">
        <v>5333</v>
      </c>
      <c r="F180" s="74" t="s">
        <v>630</v>
      </c>
      <c r="G180" s="74" t="s">
        <v>631</v>
      </c>
      <c r="H180" s="74">
        <v>2301180</v>
      </c>
      <c r="I180" s="75">
        <v>5822500</v>
      </c>
      <c r="J180" s="75">
        <v>345000</v>
      </c>
    </row>
    <row r="181" spans="1:10" ht="12.75">
      <c r="A181" s="74">
        <v>36</v>
      </c>
      <c r="B181" s="74">
        <v>0</v>
      </c>
      <c r="C181" s="74">
        <v>139</v>
      </c>
      <c r="D181" s="74">
        <v>1981945</v>
      </c>
      <c r="E181" s="74">
        <v>15929</v>
      </c>
      <c r="F181" s="74" t="s">
        <v>632</v>
      </c>
      <c r="G181" s="74" t="s">
        <v>633</v>
      </c>
      <c r="H181" s="74">
        <v>2301180</v>
      </c>
      <c r="I181" s="75">
        <v>10570100</v>
      </c>
      <c r="J181" s="75">
        <v>190000</v>
      </c>
    </row>
    <row r="182" spans="1:10" ht="12.75">
      <c r="A182" s="74">
        <v>37</v>
      </c>
      <c r="B182" s="74">
        <v>0</v>
      </c>
      <c r="C182" s="74">
        <v>140</v>
      </c>
      <c r="D182" s="74">
        <v>1981922</v>
      </c>
      <c r="E182" s="74">
        <v>13266</v>
      </c>
      <c r="F182" s="74" t="s">
        <v>634</v>
      </c>
      <c r="G182" s="74" t="s">
        <v>635</v>
      </c>
      <c r="H182" s="74">
        <v>2301180</v>
      </c>
      <c r="I182" s="75">
        <v>3132400</v>
      </c>
      <c r="J182" s="75">
        <v>42000</v>
      </c>
    </row>
    <row r="183" spans="1:10" ht="12.75">
      <c r="A183" s="74">
        <v>46</v>
      </c>
      <c r="B183" s="74">
        <v>0</v>
      </c>
      <c r="C183" s="74">
        <v>141</v>
      </c>
      <c r="D183" s="74">
        <v>1982057</v>
      </c>
      <c r="E183" s="74">
        <v>15201</v>
      </c>
      <c r="F183" s="74" t="s">
        <v>636</v>
      </c>
      <c r="G183" s="74" t="s">
        <v>637</v>
      </c>
      <c r="H183" s="74">
        <v>2301180</v>
      </c>
      <c r="I183" s="75">
        <v>9216600</v>
      </c>
      <c r="J183" s="75">
        <v>679700</v>
      </c>
    </row>
    <row r="184" spans="1:10" ht="12.75">
      <c r="A184" s="74">
        <v>49</v>
      </c>
      <c r="B184" s="74">
        <v>0</v>
      </c>
      <c r="C184" s="74">
        <v>142</v>
      </c>
      <c r="D184" s="74">
        <v>1982005</v>
      </c>
      <c r="E184" s="74">
        <v>11583</v>
      </c>
      <c r="F184" s="74" t="s">
        <v>638</v>
      </c>
      <c r="G184" s="74" t="s">
        <v>639</v>
      </c>
      <c r="H184" s="74">
        <v>2301180</v>
      </c>
      <c r="I184" s="75">
        <v>8324800</v>
      </c>
      <c r="J184" s="75">
        <v>295200</v>
      </c>
    </row>
    <row r="185" spans="1:10" ht="12.75">
      <c r="A185" s="74">
        <v>50</v>
      </c>
      <c r="B185" s="74">
        <v>0</v>
      </c>
      <c r="C185" s="74">
        <v>143</v>
      </c>
      <c r="D185" s="74">
        <v>20995456</v>
      </c>
      <c r="E185" s="74">
        <v>14999</v>
      </c>
      <c r="F185" s="74" t="s">
        <v>640</v>
      </c>
      <c r="G185" s="74" t="s">
        <v>641</v>
      </c>
      <c r="H185" s="74">
        <v>2301180</v>
      </c>
      <c r="I185" s="75">
        <v>13263900</v>
      </c>
      <c r="J185" s="75">
        <v>252400</v>
      </c>
    </row>
    <row r="186" spans="1:10" ht="12.75">
      <c r="A186" s="74">
        <v>51</v>
      </c>
      <c r="B186" s="74">
        <v>0</v>
      </c>
      <c r="C186" s="74">
        <v>144</v>
      </c>
      <c r="D186" s="74">
        <v>1981997</v>
      </c>
      <c r="E186" s="74">
        <v>11549</v>
      </c>
      <c r="F186" s="74" t="s">
        <v>642</v>
      </c>
      <c r="G186" s="74" t="s">
        <v>643</v>
      </c>
      <c r="H186" s="74">
        <v>2301180</v>
      </c>
      <c r="I186" s="75">
        <v>9903500</v>
      </c>
      <c r="J186" s="75">
        <v>443800</v>
      </c>
    </row>
    <row r="187" spans="1:10" ht="12.75">
      <c r="A187" s="74">
        <v>52</v>
      </c>
      <c r="B187" s="74">
        <v>0</v>
      </c>
      <c r="C187" s="74">
        <v>145</v>
      </c>
      <c r="D187" s="74">
        <v>1982079</v>
      </c>
      <c r="E187" s="74">
        <v>15038</v>
      </c>
      <c r="F187" s="74" t="s">
        <v>644</v>
      </c>
      <c r="G187" s="74" t="s">
        <v>645</v>
      </c>
      <c r="H187" s="74">
        <v>2301180</v>
      </c>
      <c r="I187" s="75">
        <v>5138500</v>
      </c>
      <c r="J187" s="75">
        <v>0</v>
      </c>
    </row>
    <row r="188" spans="1:10" ht="12.75">
      <c r="A188" s="74">
        <v>53</v>
      </c>
      <c r="B188" s="74">
        <v>0</v>
      </c>
      <c r="C188" s="74">
        <v>146</v>
      </c>
      <c r="D188" s="74">
        <v>1982092</v>
      </c>
      <c r="E188" s="74">
        <v>15018</v>
      </c>
      <c r="F188" s="74" t="s">
        <v>646</v>
      </c>
      <c r="G188" s="74" t="s">
        <v>647</v>
      </c>
      <c r="H188" s="74">
        <v>2301180</v>
      </c>
      <c r="I188" s="75">
        <v>8319700</v>
      </c>
      <c r="J188" s="75">
        <v>914300</v>
      </c>
    </row>
    <row r="189" spans="1:10" ht="12.75">
      <c r="A189" s="74">
        <v>56</v>
      </c>
      <c r="B189" s="74">
        <v>0</v>
      </c>
      <c r="C189" s="74">
        <v>148</v>
      </c>
      <c r="D189" s="74">
        <v>1996071</v>
      </c>
      <c r="E189" s="74">
        <v>7269</v>
      </c>
      <c r="F189" s="74" t="s">
        <v>648</v>
      </c>
      <c r="G189" s="74" t="s">
        <v>649</v>
      </c>
      <c r="H189" s="74">
        <v>2301180</v>
      </c>
      <c r="I189" s="75">
        <v>9403600</v>
      </c>
      <c r="J189" s="75">
        <v>2732900</v>
      </c>
    </row>
    <row r="190" spans="1:10" ht="12.75">
      <c r="A190" s="74">
        <v>54</v>
      </c>
      <c r="B190" s="74">
        <v>0</v>
      </c>
      <c r="C190" s="74">
        <v>149</v>
      </c>
      <c r="D190" s="74">
        <v>1995918</v>
      </c>
      <c r="E190" s="74">
        <v>4388</v>
      </c>
      <c r="F190" s="74" t="s">
        <v>650</v>
      </c>
      <c r="G190" s="74" t="s">
        <v>651</v>
      </c>
      <c r="H190" s="74">
        <v>2301180</v>
      </c>
      <c r="I190" s="75">
        <v>9003700</v>
      </c>
      <c r="J190" s="75">
        <v>11318000</v>
      </c>
    </row>
    <row r="191" spans="1:10" ht="12.75">
      <c r="A191" s="74">
        <v>215</v>
      </c>
      <c r="B191" s="74">
        <v>0</v>
      </c>
      <c r="C191" s="74">
        <v>151</v>
      </c>
      <c r="D191" s="74">
        <v>1995841</v>
      </c>
      <c r="E191" s="74">
        <v>7668</v>
      </c>
      <c r="F191" s="74" t="s">
        <v>652</v>
      </c>
      <c r="G191" s="74" t="s">
        <v>653</v>
      </c>
      <c r="H191" s="74">
        <v>2301180</v>
      </c>
      <c r="I191" s="75">
        <v>9053200</v>
      </c>
      <c r="J191" s="75">
        <v>4771500</v>
      </c>
    </row>
    <row r="192" spans="1:10" ht="12.75">
      <c r="A192" s="74">
        <v>216</v>
      </c>
      <c r="B192" s="74">
        <v>0</v>
      </c>
      <c r="C192" s="74">
        <v>152</v>
      </c>
      <c r="D192" s="74">
        <v>1995858</v>
      </c>
      <c r="E192" s="74">
        <v>4733</v>
      </c>
      <c r="F192" s="74" t="s">
        <v>654</v>
      </c>
      <c r="G192" s="74" t="s">
        <v>655</v>
      </c>
      <c r="H192" s="74">
        <v>2301180</v>
      </c>
      <c r="I192" s="75">
        <v>7411000</v>
      </c>
      <c r="J192" s="75">
        <v>2155600</v>
      </c>
    </row>
    <row r="193" spans="1:10" ht="12.75">
      <c r="A193" s="74">
        <v>217</v>
      </c>
      <c r="B193" s="74">
        <v>0</v>
      </c>
      <c r="C193" s="74">
        <v>153</v>
      </c>
      <c r="D193" s="74">
        <v>1995864</v>
      </c>
      <c r="E193" s="74">
        <v>4019</v>
      </c>
      <c r="F193" s="74" t="s">
        <v>656</v>
      </c>
      <c r="G193" s="74" t="s">
        <v>657</v>
      </c>
      <c r="H193" s="74">
        <v>2301180</v>
      </c>
      <c r="I193" s="75">
        <v>7347500</v>
      </c>
      <c r="J193" s="75">
        <v>1691400</v>
      </c>
    </row>
    <row r="194" spans="1:10" ht="12.75">
      <c r="A194" s="74">
        <v>218</v>
      </c>
      <c r="B194" s="74">
        <v>0</v>
      </c>
      <c r="C194" s="74">
        <v>154</v>
      </c>
      <c r="D194" s="74">
        <v>1995930</v>
      </c>
      <c r="E194" s="74">
        <v>7317</v>
      </c>
      <c r="F194" s="74" t="s">
        <v>658</v>
      </c>
      <c r="G194" s="74" t="s">
        <v>659</v>
      </c>
      <c r="H194" s="74">
        <v>2301180</v>
      </c>
      <c r="I194" s="75">
        <v>10325800</v>
      </c>
      <c r="J194" s="75">
        <v>4669200</v>
      </c>
    </row>
    <row r="195" spans="1:10" ht="12.75">
      <c r="A195" s="74">
        <v>219</v>
      </c>
      <c r="B195" s="74">
        <v>0</v>
      </c>
      <c r="C195" s="74">
        <v>155</v>
      </c>
      <c r="D195" s="74">
        <v>1996094</v>
      </c>
      <c r="E195" s="74">
        <v>4703</v>
      </c>
      <c r="F195" s="74" t="s">
        <v>660</v>
      </c>
      <c r="G195" s="74" t="s">
        <v>661</v>
      </c>
      <c r="H195" s="74">
        <v>2301180</v>
      </c>
      <c r="I195" s="75">
        <v>11028900</v>
      </c>
      <c r="J195" s="75">
        <v>5775600</v>
      </c>
    </row>
    <row r="196" spans="1:10" ht="12.75">
      <c r="A196" s="74">
        <v>228</v>
      </c>
      <c r="B196" s="74">
        <v>0</v>
      </c>
      <c r="C196" s="74">
        <v>156</v>
      </c>
      <c r="D196" s="74">
        <v>1995976</v>
      </c>
      <c r="E196" s="74">
        <v>2080</v>
      </c>
      <c r="F196" s="74" t="s">
        <v>662</v>
      </c>
      <c r="G196" s="74" t="s">
        <v>663</v>
      </c>
      <c r="H196" s="74">
        <v>2301180</v>
      </c>
      <c r="I196" s="75">
        <v>4305900</v>
      </c>
      <c r="J196" s="75">
        <v>1659000</v>
      </c>
    </row>
    <row r="197" spans="1:10" ht="12.75">
      <c r="A197" s="74">
        <v>28</v>
      </c>
      <c r="B197" s="74">
        <v>0</v>
      </c>
      <c r="C197" s="74">
        <v>157</v>
      </c>
      <c r="D197" s="74">
        <v>1992966</v>
      </c>
      <c r="E197" s="74">
        <v>7561</v>
      </c>
      <c r="F197" s="74" t="s">
        <v>664</v>
      </c>
      <c r="G197" s="74" t="s">
        <v>665</v>
      </c>
      <c r="H197" s="74">
        <v>2301180</v>
      </c>
      <c r="I197" s="75">
        <v>10614000</v>
      </c>
      <c r="J197" s="75">
        <v>2189700</v>
      </c>
    </row>
    <row r="198" spans="1:10" ht="12.75">
      <c r="A198" s="74">
        <v>45</v>
      </c>
      <c r="B198" s="74">
        <v>0</v>
      </c>
      <c r="C198" s="74">
        <v>158</v>
      </c>
      <c r="D198" s="74">
        <v>1981951</v>
      </c>
      <c r="E198" s="74">
        <v>5695</v>
      </c>
      <c r="F198" s="74" t="s">
        <v>666</v>
      </c>
      <c r="G198" s="74" t="s">
        <v>667</v>
      </c>
      <c r="H198" s="74">
        <v>2301180</v>
      </c>
      <c r="I198" s="75">
        <v>18185700</v>
      </c>
      <c r="J198" s="75">
        <v>615800</v>
      </c>
    </row>
    <row r="199" spans="1:10" ht="12.75">
      <c r="A199" s="74">
        <v>47</v>
      </c>
      <c r="B199" s="74">
        <v>0</v>
      </c>
      <c r="C199" s="74">
        <v>159</v>
      </c>
      <c r="D199" s="74">
        <v>1982181</v>
      </c>
      <c r="E199" s="74">
        <v>6845</v>
      </c>
      <c r="F199" s="74" t="s">
        <v>668</v>
      </c>
      <c r="G199" s="74" t="s">
        <v>669</v>
      </c>
      <c r="H199" s="74">
        <v>2301180</v>
      </c>
      <c r="I199" s="75">
        <v>12318700</v>
      </c>
      <c r="J199" s="75">
        <v>1374500</v>
      </c>
    </row>
    <row r="200" spans="1:10" ht="12.75">
      <c r="A200" s="74">
        <v>48</v>
      </c>
      <c r="B200" s="74">
        <v>0</v>
      </c>
      <c r="C200" s="74">
        <v>160</v>
      </c>
      <c r="D200" s="74">
        <v>1982028</v>
      </c>
      <c r="E200" s="74">
        <v>2859</v>
      </c>
      <c r="F200" s="74" t="s">
        <v>670</v>
      </c>
      <c r="G200" s="74" t="s">
        <v>671</v>
      </c>
      <c r="H200" s="74">
        <v>2301180</v>
      </c>
      <c r="I200" s="75">
        <v>28907100</v>
      </c>
      <c r="J200" s="75">
        <v>1366600</v>
      </c>
    </row>
    <row r="201" spans="1:10" ht="12.75">
      <c r="A201" s="74">
        <v>72</v>
      </c>
      <c r="B201" s="74">
        <v>0</v>
      </c>
      <c r="C201" s="74">
        <v>161</v>
      </c>
      <c r="D201" s="74">
        <v>14280954</v>
      </c>
      <c r="E201" s="74">
        <v>9697</v>
      </c>
      <c r="F201" s="74" t="s">
        <v>672</v>
      </c>
      <c r="G201" s="74" t="s">
        <v>673</v>
      </c>
      <c r="H201" s="74">
        <v>2301110</v>
      </c>
      <c r="I201" s="75">
        <v>16412000</v>
      </c>
      <c r="J201" s="75">
        <v>96800</v>
      </c>
    </row>
    <row r="202" spans="1:10" ht="12.75">
      <c r="A202" s="74">
        <v>73</v>
      </c>
      <c r="B202" s="74">
        <v>0</v>
      </c>
      <c r="C202" s="74">
        <v>162</v>
      </c>
      <c r="D202" s="74">
        <v>14280960</v>
      </c>
      <c r="E202" s="74">
        <v>6552</v>
      </c>
      <c r="F202" s="74" t="s">
        <v>674</v>
      </c>
      <c r="G202" s="74" t="s">
        <v>675</v>
      </c>
      <c r="H202" s="74">
        <v>2301110</v>
      </c>
      <c r="I202" s="75">
        <v>33026100</v>
      </c>
      <c r="J202" s="75">
        <v>860100</v>
      </c>
    </row>
    <row r="203" spans="1:10" ht="12.75">
      <c r="A203" s="74">
        <v>74</v>
      </c>
      <c r="B203" s="74">
        <v>0</v>
      </c>
      <c r="C203" s="74">
        <v>163</v>
      </c>
      <c r="D203" s="74">
        <v>23688424</v>
      </c>
      <c r="E203" s="74">
        <v>2443</v>
      </c>
      <c r="F203" s="74" t="s">
        <v>676</v>
      </c>
      <c r="G203" s="74" t="s">
        <v>677</v>
      </c>
      <c r="H203" s="74">
        <v>2301110</v>
      </c>
      <c r="I203" s="75">
        <v>7253800</v>
      </c>
      <c r="J203" s="75">
        <v>728300</v>
      </c>
    </row>
    <row r="204" spans="1:10" ht="12.75">
      <c r="A204" s="74">
        <v>75</v>
      </c>
      <c r="B204" s="74">
        <v>0</v>
      </c>
      <c r="C204" s="74">
        <v>164</v>
      </c>
      <c r="D204" s="74">
        <v>23227054</v>
      </c>
      <c r="E204" s="74">
        <v>2353</v>
      </c>
      <c r="F204" s="74" t="s">
        <v>678</v>
      </c>
      <c r="G204" s="74" t="s">
        <v>679</v>
      </c>
      <c r="H204" s="74">
        <v>2301110</v>
      </c>
      <c r="I204" s="75">
        <v>6665600</v>
      </c>
      <c r="J204" s="75">
        <v>150000</v>
      </c>
    </row>
    <row r="205" spans="1:10" ht="12.75">
      <c r="A205" s="74">
        <v>238</v>
      </c>
      <c r="B205" s="74">
        <v>0</v>
      </c>
      <c r="C205" s="74">
        <v>167</v>
      </c>
      <c r="D205" s="74">
        <v>2775165</v>
      </c>
      <c r="E205" s="74">
        <v>2868</v>
      </c>
      <c r="F205" s="74" t="s">
        <v>680</v>
      </c>
      <c r="G205" s="74" t="s">
        <v>681</v>
      </c>
      <c r="H205" s="74">
        <v>2301230</v>
      </c>
      <c r="I205" s="75">
        <v>2234300</v>
      </c>
      <c r="J205" s="75">
        <v>1075700</v>
      </c>
    </row>
    <row r="206" spans="1:10" ht="12.75">
      <c r="A206" s="74">
        <v>103</v>
      </c>
      <c r="B206" s="74">
        <v>0</v>
      </c>
      <c r="C206" s="74">
        <v>169</v>
      </c>
      <c r="D206" s="74">
        <v>20072556</v>
      </c>
      <c r="E206" s="74">
        <v>17541</v>
      </c>
      <c r="F206" s="74" t="s">
        <v>682</v>
      </c>
      <c r="G206" s="74" t="s">
        <v>683</v>
      </c>
      <c r="H206" s="74">
        <v>2301200</v>
      </c>
      <c r="I206" s="75">
        <v>3521020</v>
      </c>
      <c r="J206" s="75">
        <v>0</v>
      </c>
    </row>
    <row r="207" spans="1:10" ht="12.75">
      <c r="A207" s="74">
        <v>108</v>
      </c>
      <c r="B207" s="74">
        <v>0</v>
      </c>
      <c r="C207" s="74">
        <v>170</v>
      </c>
      <c r="D207" s="74">
        <v>5309392</v>
      </c>
      <c r="E207" s="74">
        <v>12898</v>
      </c>
      <c r="F207" s="74" t="s">
        <v>684</v>
      </c>
      <c r="G207" s="74" t="s">
        <v>685</v>
      </c>
      <c r="H207" s="74">
        <v>2301200</v>
      </c>
      <c r="I207" s="75">
        <v>4017010</v>
      </c>
      <c r="J207" s="75">
        <v>0</v>
      </c>
    </row>
    <row r="208" spans="1:10" ht="12.75">
      <c r="A208" s="74">
        <v>61</v>
      </c>
      <c r="B208" s="74">
        <v>0</v>
      </c>
      <c r="C208" s="74">
        <v>171</v>
      </c>
      <c r="D208" s="74">
        <v>2775142</v>
      </c>
      <c r="E208" s="74">
        <v>6403</v>
      </c>
      <c r="F208" s="74" t="s">
        <v>686</v>
      </c>
      <c r="G208" s="74" t="s">
        <v>687</v>
      </c>
      <c r="H208" s="74">
        <v>2301230</v>
      </c>
      <c r="I208" s="75">
        <v>2946100</v>
      </c>
      <c r="J208" s="75">
        <v>1499200</v>
      </c>
    </row>
    <row r="209" spans="1:10" ht="12.75">
      <c r="A209" s="74">
        <v>62</v>
      </c>
      <c r="B209" s="74">
        <v>0</v>
      </c>
      <c r="C209" s="74">
        <v>172</v>
      </c>
      <c r="D209" s="74">
        <v>19038146</v>
      </c>
      <c r="E209" s="74">
        <v>8352</v>
      </c>
      <c r="F209" s="74" t="s">
        <v>688</v>
      </c>
      <c r="G209" s="74" t="s">
        <v>697</v>
      </c>
      <c r="H209" s="74">
        <v>2301230</v>
      </c>
      <c r="I209" s="75">
        <v>2644000</v>
      </c>
      <c r="J209" s="75">
        <v>845000</v>
      </c>
    </row>
    <row r="210" spans="1:10" ht="12.75">
      <c r="A210" s="74">
        <v>213</v>
      </c>
      <c r="B210" s="74">
        <v>0</v>
      </c>
      <c r="C210" s="74">
        <v>177</v>
      </c>
      <c r="D210" s="74">
        <v>4695832</v>
      </c>
      <c r="E210" s="74">
        <v>9005</v>
      </c>
      <c r="F210" s="74" t="s">
        <v>698</v>
      </c>
      <c r="G210" s="74" t="s">
        <v>699</v>
      </c>
      <c r="H210" s="74">
        <v>2301060</v>
      </c>
      <c r="I210" s="75">
        <v>2700</v>
      </c>
      <c r="J210" s="75">
        <v>0</v>
      </c>
    </row>
    <row r="211" spans="1:10" ht="12.75">
      <c r="A211" s="74">
        <v>213</v>
      </c>
      <c r="B211" s="74">
        <v>0</v>
      </c>
      <c r="C211" s="74">
        <v>177</v>
      </c>
      <c r="D211" s="74">
        <v>4695832</v>
      </c>
      <c r="E211" s="74">
        <v>9005</v>
      </c>
      <c r="F211" s="74" t="s">
        <v>698</v>
      </c>
      <c r="G211" s="74" t="s">
        <v>699</v>
      </c>
      <c r="H211" s="74">
        <v>2301250</v>
      </c>
      <c r="I211" s="75">
        <v>2224500</v>
      </c>
      <c r="J211" s="75">
        <v>0</v>
      </c>
    </row>
    <row r="212" spans="1:10" ht="12.75">
      <c r="A212" s="74">
        <v>199</v>
      </c>
      <c r="B212" s="74">
        <v>0</v>
      </c>
      <c r="C212" s="74">
        <v>180</v>
      </c>
      <c r="D212" s="74">
        <v>24881910</v>
      </c>
      <c r="E212" s="74">
        <v>5950</v>
      </c>
      <c r="F212" s="74" t="s">
        <v>700</v>
      </c>
      <c r="G212" s="74" t="s">
        <v>701</v>
      </c>
      <c r="H212" s="74">
        <v>2301250</v>
      </c>
      <c r="I212" s="75">
        <v>1136300</v>
      </c>
      <c r="J212" s="75">
        <v>258600</v>
      </c>
    </row>
    <row r="213" spans="1:10" ht="12.75">
      <c r="A213" s="74">
        <v>110</v>
      </c>
      <c r="B213" s="74">
        <v>0</v>
      </c>
      <c r="C213" s="74">
        <v>189</v>
      </c>
      <c r="D213" s="74">
        <v>5480803</v>
      </c>
      <c r="E213" s="74">
        <v>11406</v>
      </c>
      <c r="F213" s="74" t="s">
        <v>702</v>
      </c>
      <c r="G213" s="74" t="s">
        <v>703</v>
      </c>
      <c r="H213" s="74">
        <v>2301250</v>
      </c>
      <c r="I213" s="75">
        <v>6014100</v>
      </c>
      <c r="J213" s="75">
        <v>2093400</v>
      </c>
    </row>
    <row r="214" spans="1:10" ht="12.75">
      <c r="A214" s="74">
        <v>112</v>
      </c>
      <c r="B214" s="74">
        <v>0</v>
      </c>
      <c r="C214" s="74">
        <v>191</v>
      </c>
      <c r="D214" s="74">
        <v>19358359</v>
      </c>
      <c r="E214" s="74">
        <v>7377</v>
      </c>
      <c r="F214" s="74" t="s">
        <v>704</v>
      </c>
      <c r="G214" s="74" t="s">
        <v>705</v>
      </c>
      <c r="H214" s="74">
        <v>2301250</v>
      </c>
      <c r="I214" s="75">
        <v>2280000</v>
      </c>
      <c r="J214" s="75">
        <v>672800</v>
      </c>
    </row>
    <row r="215" spans="1:10" ht="12.75">
      <c r="A215" s="74">
        <v>251</v>
      </c>
      <c r="B215" s="74">
        <v>0</v>
      </c>
      <c r="C215" s="74">
        <v>193</v>
      </c>
      <c r="D215" s="74">
        <v>24910764</v>
      </c>
      <c r="E215" s="74">
        <v>1541</v>
      </c>
      <c r="F215" s="74" t="s">
        <v>706</v>
      </c>
      <c r="G215" s="74" t="s">
        <v>707</v>
      </c>
      <c r="H215" s="74">
        <v>2301250</v>
      </c>
      <c r="I215" s="75">
        <v>1571100</v>
      </c>
      <c r="J215" s="75">
        <v>350000</v>
      </c>
    </row>
    <row r="216" spans="1:10" ht="12.75">
      <c r="A216" s="74">
        <v>252</v>
      </c>
      <c r="B216" s="74">
        <v>0</v>
      </c>
      <c r="C216" s="74">
        <v>194</v>
      </c>
      <c r="D216" s="74">
        <v>24785655</v>
      </c>
      <c r="E216" s="74">
        <v>4611</v>
      </c>
      <c r="F216" s="74" t="s">
        <v>708</v>
      </c>
      <c r="G216" s="74" t="s">
        <v>709</v>
      </c>
      <c r="H216" s="74">
        <v>2301250</v>
      </c>
      <c r="I216" s="75">
        <v>1406100</v>
      </c>
      <c r="J216" s="75">
        <v>496000</v>
      </c>
    </row>
    <row r="217" spans="1:10" ht="12.75">
      <c r="A217" s="74">
        <v>253</v>
      </c>
      <c r="B217" s="74">
        <v>0</v>
      </c>
      <c r="C217" s="74">
        <v>195</v>
      </c>
      <c r="D217" s="74">
        <v>24173521</v>
      </c>
      <c r="E217" s="74">
        <v>3271</v>
      </c>
      <c r="F217" s="74" t="s">
        <v>710</v>
      </c>
      <c r="G217" s="74" t="s">
        <v>711</v>
      </c>
      <c r="H217" s="74">
        <v>2301250</v>
      </c>
      <c r="I217" s="75">
        <v>1537600</v>
      </c>
      <c r="J217" s="75">
        <v>540800</v>
      </c>
    </row>
    <row r="218" spans="1:10" ht="12.75">
      <c r="A218" s="74">
        <v>254</v>
      </c>
      <c r="B218" s="74">
        <v>0</v>
      </c>
      <c r="C218" s="74">
        <v>196</v>
      </c>
      <c r="D218" s="74">
        <v>23653578</v>
      </c>
      <c r="E218" s="74">
        <v>3316</v>
      </c>
      <c r="F218" s="74" t="s">
        <v>712</v>
      </c>
      <c r="G218" s="74" t="s">
        <v>713</v>
      </c>
      <c r="H218" s="74">
        <v>2301250</v>
      </c>
      <c r="I218" s="75">
        <v>1319200</v>
      </c>
      <c r="J218" s="75">
        <v>112200</v>
      </c>
    </row>
    <row r="219" spans="1:10" ht="12.75">
      <c r="A219" s="74">
        <v>255</v>
      </c>
      <c r="B219" s="74">
        <v>0</v>
      </c>
      <c r="C219" s="74">
        <v>197</v>
      </c>
      <c r="D219" s="74">
        <v>24884682</v>
      </c>
      <c r="E219" s="74">
        <v>14347</v>
      </c>
      <c r="F219" s="74" t="s">
        <v>714</v>
      </c>
      <c r="G219" s="74" t="s">
        <v>715</v>
      </c>
      <c r="H219" s="74">
        <v>2301250</v>
      </c>
      <c r="I219" s="75">
        <v>1417900</v>
      </c>
      <c r="J219" s="75">
        <v>496500</v>
      </c>
    </row>
    <row r="220" spans="1:10" ht="12.75">
      <c r="A220" s="74">
        <v>256</v>
      </c>
      <c r="B220" s="74">
        <v>0</v>
      </c>
      <c r="C220" s="74">
        <v>198</v>
      </c>
      <c r="D220" s="74">
        <v>23692271</v>
      </c>
      <c r="E220" s="74">
        <v>2461</v>
      </c>
      <c r="F220" s="74" t="s">
        <v>716</v>
      </c>
      <c r="G220" s="74" t="s">
        <v>717</v>
      </c>
      <c r="H220" s="74">
        <v>2301250</v>
      </c>
      <c r="I220" s="75">
        <v>718100</v>
      </c>
      <c r="J220" s="75">
        <v>216000</v>
      </c>
    </row>
    <row r="221" spans="1:10" ht="12.75">
      <c r="A221" s="74">
        <v>257</v>
      </c>
      <c r="B221" s="74">
        <v>0</v>
      </c>
      <c r="C221" s="74">
        <v>199</v>
      </c>
      <c r="D221" s="74">
        <v>24986141</v>
      </c>
      <c r="E221" s="74">
        <v>9729</v>
      </c>
      <c r="F221" s="74" t="s">
        <v>718</v>
      </c>
      <c r="G221" s="74" t="s">
        <v>719</v>
      </c>
      <c r="H221" s="74">
        <v>2301250</v>
      </c>
      <c r="I221" s="75">
        <v>1182100</v>
      </c>
      <c r="J221" s="75">
        <v>161000</v>
      </c>
    </row>
    <row r="222" spans="1:10" ht="12.75">
      <c r="A222" s="74">
        <v>258</v>
      </c>
      <c r="B222" s="74">
        <v>0</v>
      </c>
      <c r="C222" s="74">
        <v>200</v>
      </c>
      <c r="D222" s="74">
        <v>24986550</v>
      </c>
      <c r="E222" s="74">
        <v>6599</v>
      </c>
      <c r="F222" s="74" t="s">
        <v>720</v>
      </c>
      <c r="G222" s="74" t="s">
        <v>721</v>
      </c>
      <c r="H222" s="74">
        <v>2301250</v>
      </c>
      <c r="I222" s="75">
        <v>2105400</v>
      </c>
      <c r="J222" s="75">
        <v>541400</v>
      </c>
    </row>
    <row r="223" spans="1:10" ht="12.75">
      <c r="A223" s="74">
        <v>115</v>
      </c>
      <c r="B223" s="74">
        <v>0</v>
      </c>
      <c r="C223" s="74">
        <v>203</v>
      </c>
      <c r="D223" s="74">
        <v>5480795</v>
      </c>
      <c r="E223" s="74">
        <v>15972</v>
      </c>
      <c r="F223" s="74" t="s">
        <v>722</v>
      </c>
      <c r="G223" s="74" t="s">
        <v>723</v>
      </c>
      <c r="H223" s="74">
        <v>2301350</v>
      </c>
      <c r="I223" s="75">
        <v>2996800</v>
      </c>
      <c r="J223" s="75">
        <v>0</v>
      </c>
    </row>
    <row r="224" spans="1:10" ht="12.75">
      <c r="A224" s="74">
        <v>116</v>
      </c>
      <c r="B224" s="74">
        <v>0</v>
      </c>
      <c r="C224" s="74">
        <v>204</v>
      </c>
      <c r="D224" s="74">
        <v>22893990</v>
      </c>
      <c r="E224" s="74">
        <v>6706</v>
      </c>
      <c r="F224" s="74" t="s">
        <v>724</v>
      </c>
      <c r="G224" s="74" t="s">
        <v>725</v>
      </c>
      <c r="H224" s="74">
        <v>2301350</v>
      </c>
      <c r="I224" s="75">
        <v>1239700</v>
      </c>
      <c r="J224" s="75">
        <v>1150000</v>
      </c>
    </row>
    <row r="225" spans="1:10" ht="12.75">
      <c r="A225" s="74">
        <v>120</v>
      </c>
      <c r="B225" s="74">
        <v>0</v>
      </c>
      <c r="C225" s="74">
        <v>207</v>
      </c>
      <c r="D225" s="74">
        <v>21616946</v>
      </c>
      <c r="E225" s="74">
        <v>12996</v>
      </c>
      <c r="F225" s="74" t="s">
        <v>726</v>
      </c>
      <c r="G225" s="74" t="s">
        <v>727</v>
      </c>
      <c r="H225" s="74">
        <v>2301050</v>
      </c>
      <c r="I225" s="75">
        <v>221000</v>
      </c>
      <c r="J225" s="75">
        <v>1400000</v>
      </c>
    </row>
    <row r="226" spans="1:10" ht="12.75">
      <c r="A226" s="74">
        <v>290</v>
      </c>
      <c r="B226" s="74">
        <v>0</v>
      </c>
      <c r="C226" s="74">
        <v>249</v>
      </c>
      <c r="D226" s="74">
        <v>35370428</v>
      </c>
      <c r="E226" s="74">
        <v>1353</v>
      </c>
      <c r="F226" s="74" t="s">
        <v>728</v>
      </c>
      <c r="G226" s="74" t="s">
        <v>729</v>
      </c>
      <c r="H226" s="74">
        <v>2305010</v>
      </c>
      <c r="I226" s="75">
        <v>1740300</v>
      </c>
      <c r="J226" s="75">
        <v>0</v>
      </c>
    </row>
    <row r="227" spans="1:10" ht="12.75">
      <c r="A227" s="74">
        <v>68</v>
      </c>
      <c r="B227" s="74">
        <v>0</v>
      </c>
      <c r="C227" s="74">
        <v>251</v>
      </c>
      <c r="D227" s="74">
        <v>35250258</v>
      </c>
      <c r="E227" s="74">
        <v>14221</v>
      </c>
      <c r="F227" s="74" t="s">
        <v>730</v>
      </c>
      <c r="G227" s="74" t="s">
        <v>731</v>
      </c>
      <c r="H227" s="74">
        <v>2301200</v>
      </c>
      <c r="I227" s="75">
        <v>447730</v>
      </c>
      <c r="J227" s="75">
        <v>8500</v>
      </c>
    </row>
    <row r="228" spans="1:10" ht="12.75">
      <c r="A228" s="74">
        <v>24</v>
      </c>
      <c r="B228" s="74">
        <v>0</v>
      </c>
      <c r="C228" s="74">
        <v>253</v>
      </c>
      <c r="D228" s="74">
        <v>33602241</v>
      </c>
      <c r="E228" s="74">
        <v>15581</v>
      </c>
      <c r="F228" s="74" t="s">
        <v>732</v>
      </c>
      <c r="G228" s="74" t="s">
        <v>733</v>
      </c>
      <c r="H228" s="74">
        <v>2301350</v>
      </c>
      <c r="I228" s="75">
        <v>490300</v>
      </c>
      <c r="J228" s="75">
        <v>0</v>
      </c>
    </row>
    <row r="229" spans="1:10" ht="12.75">
      <c r="A229" s="74">
        <v>90</v>
      </c>
      <c r="B229" s="74">
        <v>0</v>
      </c>
      <c r="C229" s="74">
        <v>255</v>
      </c>
      <c r="D229" s="74">
        <v>25980399</v>
      </c>
      <c r="E229" s="74">
        <v>8691</v>
      </c>
      <c r="F229" s="74" t="s">
        <v>734</v>
      </c>
      <c r="G229" s="74" t="s">
        <v>735</v>
      </c>
      <c r="H229" s="74">
        <v>2301200</v>
      </c>
      <c r="I229" s="75">
        <v>1600800</v>
      </c>
      <c r="J229" s="75">
        <v>0</v>
      </c>
    </row>
    <row r="230" spans="1:10" ht="12.75">
      <c r="A230" s="74">
        <v>119</v>
      </c>
      <c r="B230" s="74">
        <v>0</v>
      </c>
      <c r="C230" s="74">
        <v>256</v>
      </c>
      <c r="D230" s="74">
        <v>26385055</v>
      </c>
      <c r="E230" s="74">
        <v>11825</v>
      </c>
      <c r="F230" s="74" t="s">
        <v>736</v>
      </c>
      <c r="G230" s="74" t="s">
        <v>737</v>
      </c>
      <c r="H230" s="74">
        <v>2301020</v>
      </c>
      <c r="I230" s="75">
        <v>700910</v>
      </c>
      <c r="J230" s="75">
        <v>0</v>
      </c>
    </row>
    <row r="231" spans="1:10" ht="12.75">
      <c r="A231" s="74">
        <v>119</v>
      </c>
      <c r="B231" s="74">
        <v>0</v>
      </c>
      <c r="C231" s="74">
        <v>256</v>
      </c>
      <c r="D231" s="74">
        <v>26385055</v>
      </c>
      <c r="E231" s="74">
        <v>11825</v>
      </c>
      <c r="F231" s="74" t="s">
        <v>736</v>
      </c>
      <c r="G231" s="74" t="s">
        <v>737</v>
      </c>
      <c r="H231" s="74">
        <v>2301050</v>
      </c>
      <c r="I231" s="75">
        <v>1605680</v>
      </c>
      <c r="J231" s="75">
        <v>0</v>
      </c>
    </row>
    <row r="232" spans="1:10" ht="12.75">
      <c r="A232" s="74">
        <v>119</v>
      </c>
      <c r="B232" s="74">
        <v>0</v>
      </c>
      <c r="C232" s="74">
        <v>256</v>
      </c>
      <c r="D232" s="74">
        <v>26385055</v>
      </c>
      <c r="E232" s="74">
        <v>11825</v>
      </c>
      <c r="F232" s="74" t="s">
        <v>736</v>
      </c>
      <c r="G232" s="74" t="s">
        <v>737</v>
      </c>
      <c r="H232" s="74">
        <v>2301170</v>
      </c>
      <c r="I232" s="75">
        <v>84040100</v>
      </c>
      <c r="J232" s="75">
        <v>198000</v>
      </c>
    </row>
    <row r="233" spans="1:10" ht="12.75">
      <c r="A233" s="74">
        <v>288</v>
      </c>
      <c r="B233" s="74">
        <v>0</v>
      </c>
      <c r="C233" s="74">
        <v>260</v>
      </c>
      <c r="D233" s="74">
        <v>37165636</v>
      </c>
      <c r="E233" s="74">
        <v>67006</v>
      </c>
      <c r="F233" s="74" t="s">
        <v>738</v>
      </c>
      <c r="G233" s="74" t="s">
        <v>739</v>
      </c>
      <c r="H233" s="74">
        <v>2302010</v>
      </c>
      <c r="I233" s="75">
        <v>7271700</v>
      </c>
      <c r="J233" s="75">
        <v>5000000</v>
      </c>
    </row>
    <row r="234" spans="1:10" ht="12.75">
      <c r="A234" s="74">
        <v>701</v>
      </c>
      <c r="B234" s="74">
        <v>0</v>
      </c>
      <c r="C234" s="74">
        <v>261</v>
      </c>
      <c r="D234" s="74">
        <v>1995433</v>
      </c>
      <c r="E234" s="74">
        <v>316</v>
      </c>
      <c r="F234" s="74" t="s">
        <v>740</v>
      </c>
      <c r="G234" s="74" t="s">
        <v>741</v>
      </c>
      <c r="H234" s="74">
        <v>2301250</v>
      </c>
      <c r="I234" s="75">
        <v>51171000</v>
      </c>
      <c r="J234" s="75">
        <v>16079500</v>
      </c>
    </row>
    <row r="235" spans="1:10" ht="12.75">
      <c r="A235" s="74">
        <v>702</v>
      </c>
      <c r="B235" s="74">
        <v>0</v>
      </c>
      <c r="C235" s="74">
        <v>262</v>
      </c>
      <c r="D235" s="74">
        <v>1981299</v>
      </c>
      <c r="E235" s="74">
        <v>228</v>
      </c>
      <c r="F235" s="74" t="s">
        <v>742</v>
      </c>
      <c r="G235" s="74" t="s">
        <v>743</v>
      </c>
      <c r="H235" s="74">
        <v>2301250</v>
      </c>
      <c r="I235" s="75">
        <v>51305100</v>
      </c>
      <c r="J235" s="75">
        <v>10125500</v>
      </c>
    </row>
    <row r="236" spans="1:10" ht="12.75">
      <c r="A236" s="74">
        <v>703</v>
      </c>
      <c r="B236" s="74">
        <v>0</v>
      </c>
      <c r="C236" s="74">
        <v>263</v>
      </c>
      <c r="D236" s="74">
        <v>1983128</v>
      </c>
      <c r="E236" s="74">
        <v>2348</v>
      </c>
      <c r="F236" s="74" t="s">
        <v>744</v>
      </c>
      <c r="G236" s="74" t="s">
        <v>745</v>
      </c>
      <c r="H236" s="74">
        <v>2301250</v>
      </c>
      <c r="I236" s="75">
        <v>26653200</v>
      </c>
      <c r="J236" s="75">
        <v>8324500</v>
      </c>
    </row>
    <row r="237" spans="1:10" ht="12.75">
      <c r="A237" s="74">
        <v>704</v>
      </c>
      <c r="B237" s="74">
        <v>0</v>
      </c>
      <c r="C237" s="74">
        <v>264</v>
      </c>
      <c r="D237" s="74">
        <v>1984033</v>
      </c>
      <c r="E237" s="74">
        <v>18225</v>
      </c>
      <c r="F237" s="74" t="s">
        <v>746</v>
      </c>
      <c r="G237" s="74" t="s">
        <v>747</v>
      </c>
      <c r="H237" s="74">
        <v>2301250</v>
      </c>
      <c r="I237" s="75">
        <v>79323100</v>
      </c>
      <c r="J237" s="75">
        <v>21541600</v>
      </c>
    </row>
    <row r="238" spans="1:10" ht="12.75">
      <c r="A238" s="74">
        <v>705</v>
      </c>
      <c r="B238" s="74">
        <v>0</v>
      </c>
      <c r="C238" s="74">
        <v>265</v>
      </c>
      <c r="D238" s="74">
        <v>5499286</v>
      </c>
      <c r="E238" s="74">
        <v>8998</v>
      </c>
      <c r="F238" s="74" t="s">
        <v>748</v>
      </c>
      <c r="G238" s="74" t="s">
        <v>749</v>
      </c>
      <c r="H238" s="74">
        <v>2301250</v>
      </c>
      <c r="I238" s="75">
        <v>108077400</v>
      </c>
      <c r="J238" s="75">
        <v>29787600</v>
      </c>
    </row>
    <row r="239" spans="1:10" ht="12.75">
      <c r="A239" s="74">
        <v>706</v>
      </c>
      <c r="B239" s="74">
        <v>0</v>
      </c>
      <c r="C239" s="74">
        <v>266</v>
      </c>
      <c r="D239" s="74">
        <v>1991435</v>
      </c>
      <c r="E239" s="74">
        <v>113</v>
      </c>
      <c r="F239" s="74" t="s">
        <v>750</v>
      </c>
      <c r="G239" s="74" t="s">
        <v>751</v>
      </c>
      <c r="H239" s="74">
        <v>2301250</v>
      </c>
      <c r="I239" s="75">
        <v>36427200</v>
      </c>
      <c r="J239" s="75">
        <v>13439000</v>
      </c>
    </row>
    <row r="240" spans="1:10" ht="12.75">
      <c r="A240" s="74">
        <v>707</v>
      </c>
      <c r="B240" s="74">
        <v>0</v>
      </c>
      <c r="C240" s="74">
        <v>267</v>
      </c>
      <c r="D240" s="74">
        <v>1992185</v>
      </c>
      <c r="E240" s="74">
        <v>18403</v>
      </c>
      <c r="F240" s="74" t="s">
        <v>760</v>
      </c>
      <c r="G240" s="74" t="s">
        <v>761</v>
      </c>
      <c r="H240" s="74">
        <v>2301250</v>
      </c>
      <c r="I240" s="75">
        <v>24518300</v>
      </c>
      <c r="J240" s="75">
        <v>6651400</v>
      </c>
    </row>
    <row r="241" spans="1:10" ht="12.75">
      <c r="A241" s="74">
        <v>708</v>
      </c>
      <c r="B241" s="74">
        <v>0</v>
      </c>
      <c r="C241" s="74">
        <v>268</v>
      </c>
      <c r="D241" s="74">
        <v>5498335</v>
      </c>
      <c r="E241" s="74">
        <v>13666</v>
      </c>
      <c r="F241" s="74" t="s">
        <v>762</v>
      </c>
      <c r="G241" s="74" t="s">
        <v>763</v>
      </c>
      <c r="H241" s="74">
        <v>2301250</v>
      </c>
      <c r="I241" s="75">
        <v>56090700</v>
      </c>
      <c r="J241" s="75">
        <v>18998100</v>
      </c>
    </row>
    <row r="242" spans="1:10" ht="12.75">
      <c r="A242" s="74">
        <v>709</v>
      </c>
      <c r="B242" s="74">
        <v>0</v>
      </c>
      <c r="C242" s="74">
        <v>269</v>
      </c>
      <c r="D242" s="74">
        <v>1993121</v>
      </c>
      <c r="E242" s="74">
        <v>4294</v>
      </c>
      <c r="F242" s="74" t="s">
        <v>764</v>
      </c>
      <c r="G242" s="74" t="s">
        <v>765</v>
      </c>
      <c r="H242" s="74">
        <v>2301250</v>
      </c>
      <c r="I242" s="75">
        <v>24561800</v>
      </c>
      <c r="J242" s="75">
        <v>5484500</v>
      </c>
    </row>
    <row r="243" spans="1:10" ht="12.75">
      <c r="A243" s="74">
        <v>710</v>
      </c>
      <c r="B243" s="74">
        <v>0</v>
      </c>
      <c r="C243" s="74">
        <v>270</v>
      </c>
      <c r="D243" s="74">
        <v>2010391</v>
      </c>
      <c r="E243" s="74">
        <v>18567</v>
      </c>
      <c r="F243" s="74" t="s">
        <v>766</v>
      </c>
      <c r="G243" s="74" t="s">
        <v>767</v>
      </c>
      <c r="H243" s="74">
        <v>2301250</v>
      </c>
      <c r="I243" s="75">
        <v>52837000</v>
      </c>
      <c r="J243" s="75">
        <v>29575000</v>
      </c>
    </row>
    <row r="244" spans="1:10" ht="12.75">
      <c r="A244" s="74">
        <v>711</v>
      </c>
      <c r="B244" s="74">
        <v>0</v>
      </c>
      <c r="C244" s="74">
        <v>271</v>
      </c>
      <c r="D244" s="74">
        <v>1994907</v>
      </c>
      <c r="E244" s="74">
        <v>2472</v>
      </c>
      <c r="F244" s="74" t="s">
        <v>768</v>
      </c>
      <c r="G244" s="74" t="s">
        <v>769</v>
      </c>
      <c r="H244" s="74">
        <v>2301250</v>
      </c>
      <c r="I244" s="75">
        <v>33226400</v>
      </c>
      <c r="J244" s="75">
        <v>7540100</v>
      </c>
    </row>
    <row r="245" spans="1:10" ht="12.75">
      <c r="A245" s="74">
        <v>712</v>
      </c>
      <c r="B245" s="74">
        <v>0</v>
      </c>
      <c r="C245" s="74">
        <v>272</v>
      </c>
      <c r="D245" s="74">
        <v>1983364</v>
      </c>
      <c r="E245" s="74">
        <v>799</v>
      </c>
      <c r="F245" s="74" t="s">
        <v>770</v>
      </c>
      <c r="G245" s="74" t="s">
        <v>771</v>
      </c>
      <c r="H245" s="74">
        <v>2301250</v>
      </c>
      <c r="I245" s="75">
        <v>55929300</v>
      </c>
      <c r="J245" s="75">
        <v>37532200</v>
      </c>
    </row>
    <row r="246" spans="1:10" ht="12.75">
      <c r="A246" s="74">
        <v>713</v>
      </c>
      <c r="B246" s="74">
        <v>0</v>
      </c>
      <c r="C246" s="74">
        <v>273</v>
      </c>
      <c r="D246" s="74">
        <v>1996680</v>
      </c>
      <c r="E246" s="74">
        <v>595</v>
      </c>
      <c r="F246" s="74" t="s">
        <v>772</v>
      </c>
      <c r="G246" s="74" t="s">
        <v>773</v>
      </c>
      <c r="H246" s="74">
        <v>2301250</v>
      </c>
      <c r="I246" s="75">
        <v>51922500</v>
      </c>
      <c r="J246" s="75">
        <v>11839200</v>
      </c>
    </row>
    <row r="247" spans="1:10" ht="12.75">
      <c r="A247" s="74">
        <v>714</v>
      </c>
      <c r="B247" s="74">
        <v>0</v>
      </c>
      <c r="C247" s="74">
        <v>274</v>
      </c>
      <c r="D247" s="74">
        <v>5497608</v>
      </c>
      <c r="E247" s="74">
        <v>18017</v>
      </c>
      <c r="F247" s="74" t="s">
        <v>774</v>
      </c>
      <c r="G247" s="74" t="s">
        <v>775</v>
      </c>
      <c r="H247" s="74">
        <v>2301250</v>
      </c>
      <c r="I247" s="75">
        <v>38089600</v>
      </c>
      <c r="J247" s="75">
        <v>6413800</v>
      </c>
    </row>
    <row r="248" spans="1:10" ht="12.75">
      <c r="A248" s="74">
        <v>715</v>
      </c>
      <c r="B248" s="74">
        <v>0</v>
      </c>
      <c r="C248" s="74">
        <v>275</v>
      </c>
      <c r="D248" s="74">
        <v>2008556</v>
      </c>
      <c r="E248" s="74">
        <v>2900</v>
      </c>
      <c r="F248" s="74" t="s">
        <v>776</v>
      </c>
      <c r="G248" s="74" t="s">
        <v>0</v>
      </c>
      <c r="H248" s="74">
        <v>2301250</v>
      </c>
      <c r="I248" s="75">
        <v>50163800</v>
      </c>
      <c r="J248" s="75">
        <v>23546500</v>
      </c>
    </row>
    <row r="249" spans="1:10" ht="12.75">
      <c r="A249" s="74">
        <v>716</v>
      </c>
      <c r="B249" s="74">
        <v>0</v>
      </c>
      <c r="C249" s="74">
        <v>276</v>
      </c>
      <c r="D249" s="74">
        <v>2008170</v>
      </c>
      <c r="E249" s="74">
        <v>9681</v>
      </c>
      <c r="F249" s="74" t="s">
        <v>1</v>
      </c>
      <c r="G249" s="74" t="s">
        <v>2</v>
      </c>
      <c r="H249" s="74">
        <v>2301250</v>
      </c>
      <c r="I249" s="75">
        <v>38894100</v>
      </c>
      <c r="J249" s="75">
        <v>11703600</v>
      </c>
    </row>
    <row r="250" spans="1:10" ht="12.75">
      <c r="A250" s="74">
        <v>717</v>
      </c>
      <c r="B250" s="74">
        <v>0</v>
      </c>
      <c r="C250" s="74">
        <v>277</v>
      </c>
      <c r="D250" s="74">
        <v>2010445</v>
      </c>
      <c r="E250" s="74">
        <v>6960</v>
      </c>
      <c r="F250" s="74" t="s">
        <v>3</v>
      </c>
      <c r="G250" s="74" t="s">
        <v>4</v>
      </c>
      <c r="H250" s="74">
        <v>2301250</v>
      </c>
      <c r="I250" s="75">
        <v>32558100</v>
      </c>
      <c r="J250" s="75">
        <v>10694400</v>
      </c>
    </row>
    <row r="251" spans="1:10" ht="12.75">
      <c r="A251" s="74">
        <v>718</v>
      </c>
      <c r="B251" s="74">
        <v>0</v>
      </c>
      <c r="C251" s="74">
        <v>278</v>
      </c>
      <c r="D251" s="74">
        <v>5380131</v>
      </c>
      <c r="E251" s="74">
        <v>5626</v>
      </c>
      <c r="F251" s="74" t="s">
        <v>5</v>
      </c>
      <c r="G251" s="74" t="s">
        <v>6</v>
      </c>
      <c r="H251" s="74">
        <v>2301250</v>
      </c>
      <c r="I251" s="75">
        <v>35320100</v>
      </c>
      <c r="J251" s="75">
        <v>13599000</v>
      </c>
    </row>
    <row r="252" spans="1:10" ht="12.75">
      <c r="A252" s="74">
        <v>719</v>
      </c>
      <c r="B252" s="74">
        <v>0</v>
      </c>
      <c r="C252" s="74">
        <v>279</v>
      </c>
      <c r="D252" s="74">
        <v>2001251</v>
      </c>
      <c r="E252" s="74">
        <v>4530</v>
      </c>
      <c r="F252" s="74" t="s">
        <v>7</v>
      </c>
      <c r="G252" s="74" t="s">
        <v>8</v>
      </c>
      <c r="H252" s="74">
        <v>2301250</v>
      </c>
      <c r="I252" s="75">
        <v>45045900</v>
      </c>
      <c r="J252" s="75">
        <v>5391200</v>
      </c>
    </row>
    <row r="253" spans="1:10" ht="12.75">
      <c r="A253" s="74">
        <v>720</v>
      </c>
      <c r="B253" s="74">
        <v>0</v>
      </c>
      <c r="C253" s="74">
        <v>280</v>
      </c>
      <c r="D253" s="74">
        <v>2010356</v>
      </c>
      <c r="E253" s="74">
        <v>8730</v>
      </c>
      <c r="F253" s="74" t="s">
        <v>9</v>
      </c>
      <c r="G253" s="74" t="s">
        <v>10</v>
      </c>
      <c r="H253" s="74">
        <v>2301250</v>
      </c>
      <c r="I253" s="75">
        <v>64676000</v>
      </c>
      <c r="J253" s="75">
        <v>29437700</v>
      </c>
    </row>
    <row r="254" spans="1:10" ht="12.75">
      <c r="A254" s="74">
        <v>721</v>
      </c>
      <c r="B254" s="74">
        <v>0</v>
      </c>
      <c r="C254" s="74">
        <v>281</v>
      </c>
      <c r="D254" s="74">
        <v>2010178</v>
      </c>
      <c r="E254" s="74">
        <v>1532</v>
      </c>
      <c r="F254" s="74" t="s">
        <v>11</v>
      </c>
      <c r="G254" s="74" t="s">
        <v>12</v>
      </c>
      <c r="H254" s="74">
        <v>2301250</v>
      </c>
      <c r="I254" s="75">
        <v>30060700</v>
      </c>
      <c r="J254" s="75">
        <v>7570000</v>
      </c>
    </row>
    <row r="255" spans="1:10" ht="12.75">
      <c r="A255" s="74">
        <v>722</v>
      </c>
      <c r="B255" s="74">
        <v>0</v>
      </c>
      <c r="C255" s="74">
        <v>282</v>
      </c>
      <c r="D255" s="74">
        <v>2004798</v>
      </c>
      <c r="E255" s="74">
        <v>511</v>
      </c>
      <c r="F255" s="74" t="s">
        <v>13</v>
      </c>
      <c r="G255" s="74" t="s">
        <v>14</v>
      </c>
      <c r="H255" s="74">
        <v>2301250</v>
      </c>
      <c r="I255" s="75">
        <v>28826300</v>
      </c>
      <c r="J255" s="75">
        <v>9223100</v>
      </c>
    </row>
    <row r="256" spans="1:10" ht="12.75">
      <c r="A256" s="74">
        <v>723</v>
      </c>
      <c r="B256" s="74">
        <v>0</v>
      </c>
      <c r="C256" s="74">
        <v>283</v>
      </c>
      <c r="D256" s="74">
        <v>2005591</v>
      </c>
      <c r="E256" s="74">
        <v>1745</v>
      </c>
      <c r="F256" s="74" t="s">
        <v>15</v>
      </c>
      <c r="G256" s="74" t="s">
        <v>17</v>
      </c>
      <c r="H256" s="74">
        <v>2301250</v>
      </c>
      <c r="I256" s="75">
        <v>37042700</v>
      </c>
      <c r="J256" s="75">
        <v>17799200</v>
      </c>
    </row>
    <row r="257" spans="1:10" ht="12.75">
      <c r="A257" s="74">
        <v>724</v>
      </c>
      <c r="B257" s="74">
        <v>0</v>
      </c>
      <c r="C257" s="74">
        <v>284</v>
      </c>
      <c r="D257" s="74">
        <v>2005906</v>
      </c>
      <c r="E257" s="74">
        <v>6243</v>
      </c>
      <c r="F257" s="74" t="s">
        <v>18</v>
      </c>
      <c r="G257" s="74" t="s">
        <v>19</v>
      </c>
      <c r="H257" s="74">
        <v>2301250</v>
      </c>
      <c r="I257" s="75">
        <v>18423000</v>
      </c>
      <c r="J257" s="75">
        <v>3016500</v>
      </c>
    </row>
    <row r="258" spans="1:10" ht="12.75">
      <c r="A258" s="74">
        <v>725</v>
      </c>
      <c r="B258" s="74">
        <v>0</v>
      </c>
      <c r="C258" s="74">
        <v>285</v>
      </c>
      <c r="D258" s="74">
        <v>2006136</v>
      </c>
      <c r="E258" s="74">
        <v>7235</v>
      </c>
      <c r="F258" s="74" t="s">
        <v>20</v>
      </c>
      <c r="G258" s="74" t="s">
        <v>21</v>
      </c>
      <c r="H258" s="74">
        <v>2301250</v>
      </c>
      <c r="I258" s="75">
        <v>35084400</v>
      </c>
      <c r="J258" s="75">
        <v>11474400</v>
      </c>
    </row>
    <row r="259" spans="1:10" ht="12.75">
      <c r="A259" s="74">
        <v>726</v>
      </c>
      <c r="B259" s="74">
        <v>0</v>
      </c>
      <c r="C259" s="74">
        <v>286</v>
      </c>
      <c r="D259" s="74">
        <v>2008939</v>
      </c>
      <c r="E259" s="74">
        <v>13472</v>
      </c>
      <c r="F259" s="74" t="s">
        <v>22</v>
      </c>
      <c r="G259" s="74" t="s">
        <v>23</v>
      </c>
      <c r="H259" s="74">
        <v>2301250</v>
      </c>
      <c r="I259" s="75">
        <v>40496600</v>
      </c>
      <c r="J259" s="75">
        <v>33045900</v>
      </c>
    </row>
    <row r="260" spans="1:10" ht="12.75">
      <c r="A260" s="74">
        <v>727</v>
      </c>
      <c r="B260" s="74">
        <v>0</v>
      </c>
      <c r="C260" s="74">
        <v>287</v>
      </c>
      <c r="D260" s="74">
        <v>2008885</v>
      </c>
      <c r="E260" s="74">
        <v>1866</v>
      </c>
      <c r="F260" s="74" t="s">
        <v>24</v>
      </c>
      <c r="G260" s="74" t="s">
        <v>25</v>
      </c>
      <c r="H260" s="74">
        <v>2301250</v>
      </c>
      <c r="I260" s="75">
        <v>12277200</v>
      </c>
      <c r="J260" s="75">
        <v>7281300</v>
      </c>
    </row>
    <row r="261" spans="1:10" ht="12.75">
      <c r="A261" s="74">
        <v>1</v>
      </c>
      <c r="B261" s="74">
        <v>0</v>
      </c>
      <c r="C261" s="74">
        <v>290</v>
      </c>
      <c r="D261" s="74">
        <v>12925</v>
      </c>
      <c r="E261" s="74">
        <v>199</v>
      </c>
      <c r="F261" s="74" t="s">
        <v>26</v>
      </c>
      <c r="G261" s="74" t="s">
        <v>27</v>
      </c>
      <c r="H261" s="74">
        <v>2301010</v>
      </c>
      <c r="I261" s="75">
        <v>22505300</v>
      </c>
      <c r="J261" s="75">
        <v>737200</v>
      </c>
    </row>
    <row r="262" spans="1:10" ht="12.75">
      <c r="A262" s="74">
        <v>1</v>
      </c>
      <c r="B262" s="74">
        <v>0</v>
      </c>
      <c r="C262" s="74">
        <v>290</v>
      </c>
      <c r="D262" s="74">
        <v>12925</v>
      </c>
      <c r="E262" s="74">
        <v>199</v>
      </c>
      <c r="F262" s="74" t="s">
        <v>26</v>
      </c>
      <c r="G262" s="74" t="s">
        <v>27</v>
      </c>
      <c r="H262" s="74">
        <v>2301050</v>
      </c>
      <c r="I262" s="75">
        <v>159350</v>
      </c>
      <c r="J262" s="75">
        <v>0</v>
      </c>
    </row>
    <row r="263" spans="1:10" ht="12.75">
      <c r="A263" s="74">
        <v>1</v>
      </c>
      <c r="B263" s="74">
        <v>0</v>
      </c>
      <c r="C263" s="74">
        <v>290</v>
      </c>
      <c r="D263" s="74">
        <v>12925</v>
      </c>
      <c r="E263" s="74">
        <v>199</v>
      </c>
      <c r="F263" s="74" t="s">
        <v>26</v>
      </c>
      <c r="G263" s="74" t="s">
        <v>27</v>
      </c>
      <c r="H263" s="74">
        <v>2301110</v>
      </c>
      <c r="I263" s="75">
        <v>1061700</v>
      </c>
      <c r="J263" s="75">
        <v>0</v>
      </c>
    </row>
    <row r="264" spans="1:10" ht="12.75">
      <c r="A264" s="74">
        <v>1</v>
      </c>
      <c r="B264" s="74">
        <v>0</v>
      </c>
      <c r="C264" s="74">
        <v>290</v>
      </c>
      <c r="D264" s="74">
        <v>12925</v>
      </c>
      <c r="E264" s="74">
        <v>199</v>
      </c>
      <c r="F264" s="74" t="s">
        <v>26</v>
      </c>
      <c r="G264" s="74" t="s">
        <v>27</v>
      </c>
      <c r="H264" s="74">
        <v>2301130</v>
      </c>
      <c r="I264" s="75">
        <v>924000</v>
      </c>
      <c r="J264" s="75">
        <v>0</v>
      </c>
    </row>
    <row r="265" spans="1:10" ht="12.75">
      <c r="A265" s="74">
        <v>1</v>
      </c>
      <c r="B265" s="74">
        <v>0</v>
      </c>
      <c r="C265" s="74">
        <v>290</v>
      </c>
      <c r="D265" s="74">
        <v>12925</v>
      </c>
      <c r="E265" s="74">
        <v>199</v>
      </c>
      <c r="F265" s="74" t="s">
        <v>26</v>
      </c>
      <c r="G265" s="74" t="s">
        <v>27</v>
      </c>
      <c r="H265" s="74">
        <v>2301260</v>
      </c>
      <c r="I265" s="75">
        <v>500000</v>
      </c>
      <c r="J265" s="75">
        <v>0</v>
      </c>
    </row>
    <row r="266" spans="1:10" ht="12.75">
      <c r="A266" s="74">
        <v>1</v>
      </c>
      <c r="B266" s="74">
        <v>0</v>
      </c>
      <c r="C266" s="74">
        <v>290</v>
      </c>
      <c r="D266" s="74">
        <v>12925</v>
      </c>
      <c r="E266" s="74">
        <v>199</v>
      </c>
      <c r="F266" s="74" t="s">
        <v>26</v>
      </c>
      <c r="G266" s="74" t="s">
        <v>27</v>
      </c>
      <c r="H266" s="74">
        <v>2301270</v>
      </c>
      <c r="I266" s="75">
        <v>237835500</v>
      </c>
      <c r="J266" s="75">
        <v>0</v>
      </c>
    </row>
    <row r="267" spans="1:10" ht="12.75">
      <c r="A267" s="74">
        <v>1</v>
      </c>
      <c r="B267" s="74">
        <v>0</v>
      </c>
      <c r="C267" s="74">
        <v>290</v>
      </c>
      <c r="D267" s="74">
        <v>12925</v>
      </c>
      <c r="E267" s="74">
        <v>199</v>
      </c>
      <c r="F267" s="74" t="s">
        <v>26</v>
      </c>
      <c r="G267" s="74" t="s">
        <v>27</v>
      </c>
      <c r="H267" s="74">
        <v>2301310</v>
      </c>
      <c r="I267" s="75">
        <v>43392600</v>
      </c>
      <c r="J267" s="75">
        <v>0</v>
      </c>
    </row>
    <row r="268" spans="1:10" ht="12.75">
      <c r="A268" s="74">
        <v>1</v>
      </c>
      <c r="B268" s="74">
        <v>0</v>
      </c>
      <c r="C268" s="74">
        <v>290</v>
      </c>
      <c r="D268" s="74">
        <v>12925</v>
      </c>
      <c r="E268" s="74">
        <v>199</v>
      </c>
      <c r="F268" s="74" t="s">
        <v>26</v>
      </c>
      <c r="G268" s="74" t="s">
        <v>27</v>
      </c>
      <c r="H268" s="74">
        <v>2301350</v>
      </c>
      <c r="I268" s="75">
        <v>5950000</v>
      </c>
      <c r="J268" s="75">
        <v>0</v>
      </c>
    </row>
    <row r="269" spans="1:10" ht="12.75">
      <c r="A269" s="74">
        <v>1</v>
      </c>
      <c r="B269" s="74">
        <v>0</v>
      </c>
      <c r="C269" s="74">
        <v>290</v>
      </c>
      <c r="D269" s="74">
        <v>12925</v>
      </c>
      <c r="E269" s="74">
        <v>199</v>
      </c>
      <c r="F269" s="74" t="s">
        <v>26</v>
      </c>
      <c r="G269" s="74" t="s">
        <v>27</v>
      </c>
      <c r="H269" s="74">
        <v>2301360</v>
      </c>
      <c r="I269" s="75">
        <v>14011900</v>
      </c>
      <c r="J269" s="75">
        <v>0</v>
      </c>
    </row>
    <row r="270" spans="1:10" ht="12.75">
      <c r="A270" s="74">
        <v>1</v>
      </c>
      <c r="B270" s="74">
        <v>0</v>
      </c>
      <c r="C270" s="74">
        <v>290</v>
      </c>
      <c r="D270" s="74">
        <v>12925</v>
      </c>
      <c r="E270" s="74">
        <v>199</v>
      </c>
      <c r="F270" s="74" t="s">
        <v>26</v>
      </c>
      <c r="G270" s="74" t="s">
        <v>27</v>
      </c>
      <c r="H270" s="74">
        <v>2301370</v>
      </c>
      <c r="I270" s="75">
        <v>682307300</v>
      </c>
      <c r="J270" s="75">
        <v>0</v>
      </c>
    </row>
    <row r="271" spans="1:10" ht="12.75">
      <c r="A271" s="74">
        <v>1</v>
      </c>
      <c r="B271" s="74">
        <v>0</v>
      </c>
      <c r="C271" s="74">
        <v>290</v>
      </c>
      <c r="D271" s="74">
        <v>12925</v>
      </c>
      <c r="E271" s="74">
        <v>199</v>
      </c>
      <c r="F271" s="74" t="s">
        <v>26</v>
      </c>
      <c r="G271" s="74" t="s">
        <v>27</v>
      </c>
      <c r="H271" s="74">
        <v>2301400</v>
      </c>
      <c r="I271" s="75">
        <v>527500800</v>
      </c>
      <c r="J271" s="75">
        <v>0</v>
      </c>
    </row>
    <row r="272" spans="1:10" ht="12.75">
      <c r="A272" s="74">
        <v>1</v>
      </c>
      <c r="B272" s="74">
        <v>0</v>
      </c>
      <c r="C272" s="74">
        <v>290</v>
      </c>
      <c r="D272" s="74">
        <v>12925</v>
      </c>
      <c r="E272" s="74">
        <v>199</v>
      </c>
      <c r="F272" s="74" t="s">
        <v>26</v>
      </c>
      <c r="G272" s="74" t="s">
        <v>27</v>
      </c>
      <c r="H272" s="74">
        <v>2301440</v>
      </c>
      <c r="I272" s="75">
        <v>10000000</v>
      </c>
      <c r="J272" s="75">
        <v>0</v>
      </c>
    </row>
    <row r="273" spans="1:10" ht="12.75">
      <c r="A273" s="74">
        <v>1</v>
      </c>
      <c r="B273" s="74">
        <v>0</v>
      </c>
      <c r="C273" s="74">
        <v>290</v>
      </c>
      <c r="D273" s="74">
        <v>12925</v>
      </c>
      <c r="E273" s="74">
        <v>199</v>
      </c>
      <c r="F273" s="74" t="s">
        <v>26</v>
      </c>
      <c r="G273" s="74" t="s">
        <v>27</v>
      </c>
      <c r="H273" s="74">
        <v>2301450</v>
      </c>
      <c r="I273" s="75">
        <v>20710000</v>
      </c>
      <c r="J273" s="75">
        <v>0</v>
      </c>
    </row>
    <row r="274" spans="1:10" ht="12.75">
      <c r="A274" s="74">
        <v>1</v>
      </c>
      <c r="B274" s="74">
        <v>0</v>
      </c>
      <c r="C274" s="74">
        <v>290</v>
      </c>
      <c r="D274" s="74">
        <v>12925</v>
      </c>
      <c r="E274" s="74">
        <v>199</v>
      </c>
      <c r="F274" s="74" t="s">
        <v>26</v>
      </c>
      <c r="G274" s="74" t="s">
        <v>27</v>
      </c>
      <c r="H274" s="74">
        <v>2301510</v>
      </c>
      <c r="I274" s="75">
        <v>10000000</v>
      </c>
      <c r="J274" s="75">
        <v>0</v>
      </c>
    </row>
    <row r="275" spans="1:10" ht="12.75">
      <c r="A275" s="74">
        <v>1</v>
      </c>
      <c r="B275" s="74">
        <v>0</v>
      </c>
      <c r="C275" s="74">
        <v>290</v>
      </c>
      <c r="D275" s="74">
        <v>12925</v>
      </c>
      <c r="E275" s="74">
        <v>199</v>
      </c>
      <c r="F275" s="74" t="s">
        <v>26</v>
      </c>
      <c r="G275" s="74" t="s">
        <v>27</v>
      </c>
      <c r="H275" s="74">
        <v>2301520</v>
      </c>
      <c r="I275" s="75">
        <v>101000</v>
      </c>
      <c r="J275" s="75">
        <v>0</v>
      </c>
    </row>
    <row r="276" spans="1:10" ht="12.75">
      <c r="A276" s="74">
        <v>1</v>
      </c>
      <c r="B276" s="74">
        <v>0</v>
      </c>
      <c r="C276" s="74">
        <v>290</v>
      </c>
      <c r="D276" s="74">
        <v>12925</v>
      </c>
      <c r="E276" s="74">
        <v>199</v>
      </c>
      <c r="F276" s="74" t="s">
        <v>26</v>
      </c>
      <c r="G276" s="74" t="s">
        <v>27</v>
      </c>
      <c r="H276" s="74">
        <v>2304010</v>
      </c>
      <c r="I276" s="75">
        <v>1849100</v>
      </c>
      <c r="J276" s="75">
        <v>0</v>
      </c>
    </row>
    <row r="278" spans="1:10" ht="12.75">
      <c r="A278" s="74">
        <v>172</v>
      </c>
      <c r="B278" s="74">
        <v>605</v>
      </c>
      <c r="C278" s="74">
        <v>0</v>
      </c>
      <c r="D278" s="74">
        <v>20512541</v>
      </c>
      <c r="E278" s="74">
        <v>1213</v>
      </c>
      <c r="F278" s="74" t="s">
        <v>28</v>
      </c>
      <c r="G278" s="74" t="s">
        <v>29</v>
      </c>
      <c r="H278" s="74">
        <v>2301250</v>
      </c>
      <c r="I278" s="75">
        <v>641690</v>
      </c>
      <c r="J278" s="75">
        <v>618000</v>
      </c>
    </row>
    <row r="279" spans="1:10" ht="12.75">
      <c r="A279" s="74">
        <v>168</v>
      </c>
      <c r="B279" s="74">
        <v>605</v>
      </c>
      <c r="C279" s="74">
        <v>0</v>
      </c>
      <c r="D279" s="74">
        <v>1111983</v>
      </c>
      <c r="E279" s="74">
        <v>1460</v>
      </c>
      <c r="F279" s="74" t="s">
        <v>30</v>
      </c>
      <c r="G279" s="74" t="s">
        <v>1010</v>
      </c>
      <c r="H279" s="74">
        <v>2301250</v>
      </c>
      <c r="I279" s="75">
        <v>772090</v>
      </c>
      <c r="J279" s="75">
        <v>898030</v>
      </c>
    </row>
    <row r="280" spans="1:10" ht="12.75">
      <c r="A280" s="74">
        <v>145</v>
      </c>
      <c r="B280" s="74">
        <v>605</v>
      </c>
      <c r="C280" s="74">
        <v>0</v>
      </c>
      <c r="D280" s="74">
        <v>22022723</v>
      </c>
      <c r="E280" s="74">
        <v>1635</v>
      </c>
      <c r="F280" s="74" t="s">
        <v>1011</v>
      </c>
      <c r="G280" s="74" t="s">
        <v>1012</v>
      </c>
      <c r="H280" s="74">
        <v>2301250</v>
      </c>
      <c r="I280" s="75">
        <v>660200</v>
      </c>
      <c r="J280" s="75">
        <v>152300</v>
      </c>
    </row>
    <row r="281" spans="1:10" ht="12.75">
      <c r="A281" s="74">
        <v>146</v>
      </c>
      <c r="B281" s="74">
        <v>605</v>
      </c>
      <c r="C281" s="74">
        <v>0</v>
      </c>
      <c r="D281" s="74">
        <v>1107993</v>
      </c>
      <c r="E281" s="74">
        <v>1689</v>
      </c>
      <c r="F281" s="74" t="s">
        <v>1013</v>
      </c>
      <c r="G281" s="74" t="s">
        <v>1014</v>
      </c>
      <c r="H281" s="74">
        <v>2301250</v>
      </c>
      <c r="I281" s="75">
        <v>3048740</v>
      </c>
      <c r="J281" s="75">
        <v>819400</v>
      </c>
    </row>
    <row r="282" spans="1:10" ht="12.75">
      <c r="A282" s="74">
        <v>239</v>
      </c>
      <c r="B282" s="74">
        <v>605</v>
      </c>
      <c r="C282" s="74">
        <v>0</v>
      </c>
      <c r="D282" s="74">
        <v>1108030</v>
      </c>
      <c r="E282" s="74">
        <v>1699</v>
      </c>
      <c r="F282" s="74" t="s">
        <v>1015</v>
      </c>
      <c r="G282" s="74" t="s">
        <v>1016</v>
      </c>
      <c r="H282" s="74">
        <v>2301250</v>
      </c>
      <c r="I282" s="75">
        <v>1077100</v>
      </c>
      <c r="J282" s="75">
        <v>601100</v>
      </c>
    </row>
    <row r="283" spans="1:10" ht="12.75">
      <c r="A283" s="74">
        <v>160</v>
      </c>
      <c r="B283" s="74">
        <v>605</v>
      </c>
      <c r="C283" s="74">
        <v>0</v>
      </c>
      <c r="D283" s="74">
        <v>21378872</v>
      </c>
      <c r="E283" s="74">
        <v>2449</v>
      </c>
      <c r="F283" s="74" t="s">
        <v>1017</v>
      </c>
      <c r="G283" s="74" t="s">
        <v>1018</v>
      </c>
      <c r="H283" s="74">
        <v>2301250</v>
      </c>
      <c r="I283" s="75">
        <v>616000</v>
      </c>
      <c r="J283" s="75">
        <v>119400</v>
      </c>
    </row>
    <row r="284" spans="1:10" ht="12.75">
      <c r="A284" s="74">
        <v>152</v>
      </c>
      <c r="B284" s="74">
        <v>605</v>
      </c>
      <c r="C284" s="74">
        <v>0</v>
      </c>
      <c r="D284" s="74">
        <v>20133832</v>
      </c>
      <c r="E284" s="74">
        <v>2849</v>
      </c>
      <c r="F284" s="74" t="s">
        <v>1019</v>
      </c>
      <c r="G284" s="74" t="s">
        <v>1020</v>
      </c>
      <c r="H284" s="74">
        <v>2301250</v>
      </c>
      <c r="I284" s="75">
        <v>1015870</v>
      </c>
      <c r="J284" s="75">
        <v>300400</v>
      </c>
    </row>
    <row r="285" spans="1:10" ht="12.75">
      <c r="A285" s="74">
        <v>244</v>
      </c>
      <c r="B285" s="74">
        <v>605</v>
      </c>
      <c r="C285" s="74">
        <v>0</v>
      </c>
      <c r="D285" s="74">
        <v>23869746</v>
      </c>
      <c r="E285" s="74">
        <v>2880</v>
      </c>
      <c r="F285" s="74" t="s">
        <v>1021</v>
      </c>
      <c r="G285" s="74" t="s">
        <v>1022</v>
      </c>
      <c r="H285" s="74">
        <v>2301250</v>
      </c>
      <c r="I285" s="75">
        <v>1106800</v>
      </c>
      <c r="J285" s="75">
        <v>707300</v>
      </c>
    </row>
    <row r="286" spans="1:10" ht="12.75">
      <c r="A286" s="74">
        <v>155</v>
      </c>
      <c r="B286" s="74">
        <v>605</v>
      </c>
      <c r="C286" s="74">
        <v>0</v>
      </c>
      <c r="D286" s="74">
        <v>1111150</v>
      </c>
      <c r="E286" s="74">
        <v>2895</v>
      </c>
      <c r="F286" s="74" t="s">
        <v>1023</v>
      </c>
      <c r="G286" s="74" t="s">
        <v>1024</v>
      </c>
      <c r="H286" s="74">
        <v>2301250</v>
      </c>
      <c r="I286" s="75">
        <v>1708100</v>
      </c>
      <c r="J286" s="75">
        <v>292700</v>
      </c>
    </row>
    <row r="287" spans="1:10" ht="12.75">
      <c r="A287" s="74">
        <v>171</v>
      </c>
      <c r="B287" s="74">
        <v>605</v>
      </c>
      <c r="C287" s="74">
        <v>0</v>
      </c>
      <c r="D287" s="74">
        <v>20748427</v>
      </c>
      <c r="E287" s="74">
        <v>3706</v>
      </c>
      <c r="F287" s="74" t="s">
        <v>1025</v>
      </c>
      <c r="G287" s="74" t="s">
        <v>1026</v>
      </c>
      <c r="H287" s="74">
        <v>2301250</v>
      </c>
      <c r="I287" s="75">
        <v>797490</v>
      </c>
      <c r="J287" s="75">
        <v>1186680</v>
      </c>
    </row>
    <row r="288" spans="1:10" ht="12.75">
      <c r="A288" s="74">
        <v>161</v>
      </c>
      <c r="B288" s="74">
        <v>605</v>
      </c>
      <c r="C288" s="74">
        <v>0</v>
      </c>
      <c r="D288" s="74">
        <v>261887</v>
      </c>
      <c r="E288" s="74">
        <v>3817</v>
      </c>
      <c r="F288" s="74" t="s">
        <v>1027</v>
      </c>
      <c r="G288" s="74" t="s">
        <v>1028</v>
      </c>
      <c r="H288" s="74">
        <v>2301250</v>
      </c>
      <c r="I288" s="75">
        <v>771500</v>
      </c>
      <c r="J288" s="75">
        <v>297300</v>
      </c>
    </row>
    <row r="289" spans="1:10" ht="12.75">
      <c r="A289" s="74">
        <v>154</v>
      </c>
      <c r="B289" s="74">
        <v>605</v>
      </c>
      <c r="C289" s="74">
        <v>0</v>
      </c>
      <c r="D289" s="74">
        <v>20762060</v>
      </c>
      <c r="E289" s="74">
        <v>4132</v>
      </c>
      <c r="F289" s="74" t="s">
        <v>1029</v>
      </c>
      <c r="G289" s="74" t="s">
        <v>1030</v>
      </c>
      <c r="H289" s="74">
        <v>2301250</v>
      </c>
      <c r="I289" s="75">
        <v>660530</v>
      </c>
      <c r="J289" s="75">
        <v>59400</v>
      </c>
    </row>
    <row r="290" spans="1:10" ht="12.75">
      <c r="A290" s="74">
        <v>170</v>
      </c>
      <c r="B290" s="74">
        <v>605</v>
      </c>
      <c r="C290" s="74">
        <v>0</v>
      </c>
      <c r="D290" s="74">
        <v>20507439</v>
      </c>
      <c r="E290" s="74">
        <v>4153</v>
      </c>
      <c r="F290" s="74" t="s">
        <v>1031</v>
      </c>
      <c r="G290" s="74" t="s">
        <v>1032</v>
      </c>
      <c r="H290" s="74">
        <v>2301250</v>
      </c>
      <c r="I290" s="75">
        <v>1007590</v>
      </c>
      <c r="J290" s="75">
        <v>962850</v>
      </c>
    </row>
    <row r="291" spans="1:10" ht="12.75">
      <c r="A291" s="74">
        <v>165</v>
      </c>
      <c r="B291" s="74">
        <v>605</v>
      </c>
      <c r="C291" s="74">
        <v>0</v>
      </c>
      <c r="D291" s="74">
        <v>1111865</v>
      </c>
      <c r="E291" s="74">
        <v>4191</v>
      </c>
      <c r="F291" s="74" t="s">
        <v>1033</v>
      </c>
      <c r="G291" s="74" t="s">
        <v>1034</v>
      </c>
      <c r="H291" s="74">
        <v>2301250</v>
      </c>
      <c r="I291" s="75">
        <v>1990380</v>
      </c>
      <c r="J291" s="75">
        <v>690820</v>
      </c>
    </row>
    <row r="292" spans="1:10" ht="12.75">
      <c r="A292" s="74">
        <v>242</v>
      </c>
      <c r="B292" s="74">
        <v>605</v>
      </c>
      <c r="C292" s="74">
        <v>0</v>
      </c>
      <c r="D292" s="74">
        <v>1111871</v>
      </c>
      <c r="E292" s="74">
        <v>4209</v>
      </c>
      <c r="F292" s="74" t="s">
        <v>1035</v>
      </c>
      <c r="G292" s="74" t="s">
        <v>1036</v>
      </c>
      <c r="H292" s="74">
        <v>2301250</v>
      </c>
      <c r="I292" s="75">
        <v>751090</v>
      </c>
      <c r="J292" s="75">
        <v>341760</v>
      </c>
    </row>
    <row r="293" spans="1:10" ht="12.75">
      <c r="A293" s="74">
        <v>173</v>
      </c>
      <c r="B293" s="74">
        <v>605</v>
      </c>
      <c r="C293" s="74">
        <v>0</v>
      </c>
      <c r="D293" s="74">
        <v>1111948</v>
      </c>
      <c r="E293" s="74">
        <v>4213</v>
      </c>
      <c r="F293" s="74" t="s">
        <v>1037</v>
      </c>
      <c r="G293" s="74" t="s">
        <v>1038</v>
      </c>
      <c r="H293" s="74">
        <v>2301250</v>
      </c>
      <c r="I293" s="75">
        <v>399290</v>
      </c>
      <c r="J293" s="75">
        <v>323200</v>
      </c>
    </row>
    <row r="294" spans="1:10" ht="12.75">
      <c r="A294" s="74">
        <v>153</v>
      </c>
      <c r="B294" s="74">
        <v>605</v>
      </c>
      <c r="C294" s="74">
        <v>0</v>
      </c>
      <c r="D294" s="74">
        <v>21432488</v>
      </c>
      <c r="E294" s="74">
        <v>4750</v>
      </c>
      <c r="F294" s="74" t="s">
        <v>1039</v>
      </c>
      <c r="G294" s="74" t="s">
        <v>1040</v>
      </c>
      <c r="H294" s="74">
        <v>2301250</v>
      </c>
      <c r="I294" s="75">
        <v>1099120</v>
      </c>
      <c r="J294" s="75">
        <v>415100</v>
      </c>
    </row>
    <row r="295" spans="1:10" ht="12.75">
      <c r="A295" s="74">
        <v>158</v>
      </c>
      <c r="B295" s="74">
        <v>605</v>
      </c>
      <c r="C295" s="74">
        <v>0</v>
      </c>
      <c r="D295" s="74">
        <v>22737847</v>
      </c>
      <c r="E295" s="74">
        <v>5055</v>
      </c>
      <c r="F295" s="74" t="s">
        <v>1041</v>
      </c>
      <c r="G295" s="74" t="s">
        <v>1042</v>
      </c>
      <c r="H295" s="74">
        <v>2301250</v>
      </c>
      <c r="I295" s="75">
        <v>955300</v>
      </c>
      <c r="J295" s="75">
        <v>514100</v>
      </c>
    </row>
    <row r="296" spans="1:10" ht="12.75">
      <c r="A296" s="74">
        <v>180</v>
      </c>
      <c r="B296" s="74">
        <v>605</v>
      </c>
      <c r="C296" s="74">
        <v>0</v>
      </c>
      <c r="D296" s="74">
        <v>1110914</v>
      </c>
      <c r="E296" s="74">
        <v>6126</v>
      </c>
      <c r="F296" s="74" t="s">
        <v>1043</v>
      </c>
      <c r="G296" s="74" t="s">
        <v>1044</v>
      </c>
      <c r="H296" s="74">
        <v>2301250</v>
      </c>
      <c r="I296" s="75">
        <v>1387800</v>
      </c>
      <c r="J296" s="75">
        <v>541600</v>
      </c>
    </row>
    <row r="297" spans="1:10" ht="12.75">
      <c r="A297" s="74">
        <v>190</v>
      </c>
      <c r="B297" s="74">
        <v>605</v>
      </c>
      <c r="C297" s="74">
        <v>0</v>
      </c>
      <c r="D297" s="74">
        <v>1108298</v>
      </c>
      <c r="E297" s="74">
        <v>6575</v>
      </c>
      <c r="F297" s="74" t="s">
        <v>1045</v>
      </c>
      <c r="G297" s="74" t="s">
        <v>1046</v>
      </c>
      <c r="H297" s="74">
        <v>2301250</v>
      </c>
      <c r="I297" s="75">
        <v>689600</v>
      </c>
      <c r="J297" s="75">
        <v>299200</v>
      </c>
    </row>
    <row r="298" spans="1:10" ht="12.75">
      <c r="A298" s="74">
        <v>175</v>
      </c>
      <c r="B298" s="74">
        <v>605</v>
      </c>
      <c r="C298" s="74">
        <v>0</v>
      </c>
      <c r="D298" s="74">
        <v>1110825</v>
      </c>
      <c r="E298" s="74">
        <v>6946</v>
      </c>
      <c r="F298" s="74" t="s">
        <v>1047</v>
      </c>
      <c r="G298" s="74" t="s">
        <v>1048</v>
      </c>
      <c r="H298" s="74">
        <v>2301250</v>
      </c>
      <c r="I298" s="75">
        <v>1711100</v>
      </c>
      <c r="J298" s="75">
        <v>2215200</v>
      </c>
    </row>
    <row r="299" spans="1:10" ht="12.75">
      <c r="A299" s="74">
        <v>162</v>
      </c>
      <c r="B299" s="74">
        <v>605</v>
      </c>
      <c r="C299" s="74">
        <v>0</v>
      </c>
      <c r="D299" s="74">
        <v>20635338</v>
      </c>
      <c r="E299" s="74">
        <v>7101</v>
      </c>
      <c r="F299" s="74" t="s">
        <v>1049</v>
      </c>
      <c r="G299" s="74" t="s">
        <v>1050</v>
      </c>
      <c r="H299" s="74">
        <v>2301250</v>
      </c>
      <c r="I299" s="75">
        <v>621600</v>
      </c>
      <c r="J299" s="75">
        <v>98700</v>
      </c>
    </row>
    <row r="300" spans="1:10" ht="12.75">
      <c r="A300" s="74">
        <v>176</v>
      </c>
      <c r="B300" s="74">
        <v>605</v>
      </c>
      <c r="C300" s="74">
        <v>0</v>
      </c>
      <c r="D300" s="74">
        <v>19242183</v>
      </c>
      <c r="E300" s="74">
        <v>7279</v>
      </c>
      <c r="F300" s="74" t="s">
        <v>1051</v>
      </c>
      <c r="G300" s="74" t="s">
        <v>1052</v>
      </c>
      <c r="H300" s="74">
        <v>2301250</v>
      </c>
      <c r="I300" s="75">
        <v>1390400</v>
      </c>
      <c r="J300" s="75">
        <v>530300</v>
      </c>
    </row>
    <row r="301" spans="1:10" ht="12.75">
      <c r="A301" s="74">
        <v>187</v>
      </c>
      <c r="B301" s="74">
        <v>605</v>
      </c>
      <c r="C301" s="74">
        <v>0</v>
      </c>
      <c r="D301" s="74">
        <v>1111629</v>
      </c>
      <c r="E301" s="74">
        <v>7409</v>
      </c>
      <c r="F301" s="74" t="s">
        <v>1053</v>
      </c>
      <c r="G301" s="74" t="s">
        <v>1054</v>
      </c>
      <c r="H301" s="74">
        <v>2301250</v>
      </c>
      <c r="I301" s="75">
        <v>538400</v>
      </c>
      <c r="J301" s="75">
        <v>584000</v>
      </c>
    </row>
    <row r="302" spans="1:10" ht="12.75">
      <c r="A302" s="74">
        <v>143</v>
      </c>
      <c r="B302" s="74">
        <v>605</v>
      </c>
      <c r="C302" s="74">
        <v>0</v>
      </c>
      <c r="D302" s="74">
        <v>24819791</v>
      </c>
      <c r="E302" s="74">
        <v>8161</v>
      </c>
      <c r="F302" s="74" t="s">
        <v>1055</v>
      </c>
      <c r="G302" s="74" t="s">
        <v>1056</v>
      </c>
      <c r="H302" s="74">
        <v>2301250</v>
      </c>
      <c r="I302" s="75">
        <v>806600</v>
      </c>
      <c r="J302" s="75">
        <v>762200</v>
      </c>
    </row>
    <row r="303" spans="1:10" ht="12.75">
      <c r="A303" s="74">
        <v>185</v>
      </c>
      <c r="B303" s="74">
        <v>605</v>
      </c>
      <c r="C303" s="74">
        <v>0</v>
      </c>
      <c r="D303" s="74">
        <v>1111641</v>
      </c>
      <c r="E303" s="74">
        <v>8258</v>
      </c>
      <c r="F303" s="74" t="s">
        <v>1057</v>
      </c>
      <c r="G303" s="74" t="s">
        <v>1058</v>
      </c>
      <c r="H303" s="74">
        <v>2301250</v>
      </c>
      <c r="I303" s="75">
        <v>822800</v>
      </c>
      <c r="J303" s="75">
        <v>651800</v>
      </c>
    </row>
    <row r="304" spans="1:10" ht="12.75">
      <c r="A304" s="74">
        <v>113</v>
      </c>
      <c r="B304" s="74">
        <v>605</v>
      </c>
      <c r="C304" s="74">
        <v>0</v>
      </c>
      <c r="D304" s="74">
        <v>21577420</v>
      </c>
      <c r="E304" s="74">
        <v>8354</v>
      </c>
      <c r="F304" s="74" t="s">
        <v>1059</v>
      </c>
      <c r="G304" s="74" t="s">
        <v>1060</v>
      </c>
      <c r="H304" s="74">
        <v>2301250</v>
      </c>
      <c r="I304" s="75">
        <v>1166200</v>
      </c>
      <c r="J304" s="75">
        <v>100000</v>
      </c>
    </row>
    <row r="305" spans="1:10" ht="12.75">
      <c r="A305" s="74">
        <v>149</v>
      </c>
      <c r="B305" s="74">
        <v>605</v>
      </c>
      <c r="C305" s="74">
        <v>0</v>
      </c>
      <c r="D305" s="74">
        <v>21094888</v>
      </c>
      <c r="E305" s="74">
        <v>8798</v>
      </c>
      <c r="F305" s="74" t="s">
        <v>1061</v>
      </c>
      <c r="G305" s="74" t="s">
        <v>1062</v>
      </c>
      <c r="H305" s="74">
        <v>2301250</v>
      </c>
      <c r="I305" s="75">
        <v>894000</v>
      </c>
      <c r="J305" s="75">
        <v>429700</v>
      </c>
    </row>
    <row r="306" spans="1:10" ht="12.75">
      <c r="A306" s="74">
        <v>151</v>
      </c>
      <c r="B306" s="74">
        <v>605</v>
      </c>
      <c r="C306" s="74">
        <v>0</v>
      </c>
      <c r="D306" s="74">
        <v>21159153</v>
      </c>
      <c r="E306" s="74">
        <v>9521</v>
      </c>
      <c r="F306" s="74" t="s">
        <v>1063</v>
      </c>
      <c r="G306" s="74" t="s">
        <v>1064</v>
      </c>
      <c r="H306" s="74">
        <v>2301250</v>
      </c>
      <c r="I306" s="75">
        <v>677090</v>
      </c>
      <c r="J306" s="75">
        <v>315200</v>
      </c>
    </row>
    <row r="307" spans="1:10" ht="12.75">
      <c r="A307" s="74">
        <v>148</v>
      </c>
      <c r="B307" s="74">
        <v>605</v>
      </c>
      <c r="C307" s="74">
        <v>0</v>
      </c>
      <c r="D307" s="74">
        <v>20547462</v>
      </c>
      <c r="E307" s="74">
        <v>9666</v>
      </c>
      <c r="F307" s="74" t="s">
        <v>1065</v>
      </c>
      <c r="G307" s="74" t="s">
        <v>1066</v>
      </c>
      <c r="H307" s="74">
        <v>2301250</v>
      </c>
      <c r="I307" s="75">
        <v>929270</v>
      </c>
      <c r="J307" s="75">
        <v>405900</v>
      </c>
    </row>
    <row r="308" spans="1:10" ht="12.75">
      <c r="A308" s="74">
        <v>178</v>
      </c>
      <c r="B308" s="74">
        <v>605</v>
      </c>
      <c r="C308" s="74">
        <v>0</v>
      </c>
      <c r="D308" s="74">
        <v>1110721</v>
      </c>
      <c r="E308" s="74">
        <v>10016</v>
      </c>
      <c r="F308" s="74" t="s">
        <v>1067</v>
      </c>
      <c r="G308" s="74" t="s">
        <v>1068</v>
      </c>
      <c r="H308" s="74">
        <v>2301250</v>
      </c>
      <c r="I308" s="75">
        <v>1620700</v>
      </c>
      <c r="J308" s="75">
        <v>1192600</v>
      </c>
    </row>
    <row r="309" spans="1:10" ht="12.75">
      <c r="A309" s="74">
        <v>141</v>
      </c>
      <c r="B309" s="74">
        <v>605</v>
      </c>
      <c r="C309" s="74">
        <v>0</v>
      </c>
      <c r="D309" s="74">
        <v>1112238</v>
      </c>
      <c r="E309" s="74">
        <v>10882</v>
      </c>
      <c r="F309" s="74" t="s">
        <v>1069</v>
      </c>
      <c r="G309" s="74" t="s">
        <v>1070</v>
      </c>
      <c r="H309" s="74">
        <v>2301250</v>
      </c>
      <c r="I309" s="75">
        <v>936000</v>
      </c>
      <c r="J309" s="75">
        <v>293700</v>
      </c>
    </row>
    <row r="310" spans="1:10" ht="12.75">
      <c r="A310" s="74">
        <v>177</v>
      </c>
      <c r="B310" s="74">
        <v>605</v>
      </c>
      <c r="C310" s="74">
        <v>0</v>
      </c>
      <c r="D310" s="74">
        <v>20098633</v>
      </c>
      <c r="E310" s="74">
        <v>11121</v>
      </c>
      <c r="F310" s="74" t="s">
        <v>1071</v>
      </c>
      <c r="G310" s="74" t="s">
        <v>1087</v>
      </c>
      <c r="H310" s="74">
        <v>2301250</v>
      </c>
      <c r="I310" s="75">
        <v>1580400</v>
      </c>
      <c r="J310" s="75">
        <v>785100</v>
      </c>
    </row>
    <row r="311" spans="1:10" ht="12.75">
      <c r="A311" s="74">
        <v>240</v>
      </c>
      <c r="B311" s="74">
        <v>605</v>
      </c>
      <c r="C311" s="74">
        <v>0</v>
      </c>
      <c r="D311" s="74">
        <v>25456385</v>
      </c>
      <c r="E311" s="74">
        <v>11492</v>
      </c>
      <c r="F311" s="74" t="s">
        <v>1088</v>
      </c>
      <c r="G311" s="74" t="s">
        <v>1090</v>
      </c>
      <c r="H311" s="74">
        <v>2301250</v>
      </c>
      <c r="I311" s="75">
        <v>1163000</v>
      </c>
      <c r="J311" s="75">
        <v>557000</v>
      </c>
    </row>
    <row r="312" spans="1:10" ht="12.75">
      <c r="A312" s="74">
        <v>163</v>
      </c>
      <c r="B312" s="74">
        <v>605</v>
      </c>
      <c r="C312" s="74">
        <v>0</v>
      </c>
      <c r="D312" s="74">
        <v>20657044</v>
      </c>
      <c r="E312" s="74">
        <v>12706</v>
      </c>
      <c r="F312" s="74" t="s">
        <v>1091</v>
      </c>
      <c r="G312" s="74" t="s">
        <v>1092</v>
      </c>
      <c r="H312" s="74">
        <v>2301250</v>
      </c>
      <c r="I312" s="75">
        <v>380400</v>
      </c>
      <c r="J312" s="75">
        <v>45500</v>
      </c>
    </row>
    <row r="313" spans="1:10" ht="12.75">
      <c r="A313" s="74">
        <v>142</v>
      </c>
      <c r="B313" s="74">
        <v>605</v>
      </c>
      <c r="C313" s="74">
        <v>0</v>
      </c>
      <c r="D313" s="74">
        <v>1112557</v>
      </c>
      <c r="E313" s="74">
        <v>13020</v>
      </c>
      <c r="F313" s="74" t="s">
        <v>1093</v>
      </c>
      <c r="G313" s="74" t="s">
        <v>1094</v>
      </c>
      <c r="H313" s="74">
        <v>2301250</v>
      </c>
      <c r="I313" s="75">
        <v>1490400</v>
      </c>
      <c r="J313" s="75">
        <v>351600</v>
      </c>
    </row>
    <row r="314" spans="1:10" ht="12.75">
      <c r="A314" s="74">
        <v>140</v>
      </c>
      <c r="B314" s="74">
        <v>605</v>
      </c>
      <c r="C314" s="74">
        <v>0</v>
      </c>
      <c r="D314" s="74">
        <v>1112445</v>
      </c>
      <c r="E314" s="74">
        <v>13140</v>
      </c>
      <c r="F314" s="74" t="s">
        <v>1095</v>
      </c>
      <c r="G314" s="74" t="s">
        <v>1096</v>
      </c>
      <c r="H314" s="74">
        <v>2301250</v>
      </c>
      <c r="I314" s="75">
        <v>1151000</v>
      </c>
      <c r="J314" s="75">
        <v>642400</v>
      </c>
    </row>
    <row r="315" spans="1:10" ht="12.75">
      <c r="A315" s="74">
        <v>189</v>
      </c>
      <c r="B315" s="74">
        <v>605</v>
      </c>
      <c r="C315" s="74">
        <v>0</v>
      </c>
      <c r="D315" s="74">
        <v>1108308</v>
      </c>
      <c r="E315" s="74">
        <v>13156</v>
      </c>
      <c r="F315" s="74" t="s">
        <v>1097</v>
      </c>
      <c r="G315" s="74" t="s">
        <v>1098</v>
      </c>
      <c r="H315" s="74">
        <v>2301250</v>
      </c>
      <c r="I315" s="75">
        <v>584000</v>
      </c>
      <c r="J315" s="75">
        <v>123600</v>
      </c>
    </row>
    <row r="316" spans="1:10" ht="12.75">
      <c r="A316" s="74">
        <v>157</v>
      </c>
      <c r="B316" s="74">
        <v>605</v>
      </c>
      <c r="C316" s="74">
        <v>0</v>
      </c>
      <c r="D316" s="74">
        <v>21389060</v>
      </c>
      <c r="E316" s="74">
        <v>13174</v>
      </c>
      <c r="F316" s="74" t="s">
        <v>1099</v>
      </c>
      <c r="G316" s="74" t="s">
        <v>1100</v>
      </c>
      <c r="H316" s="74">
        <v>2301250</v>
      </c>
      <c r="I316" s="75">
        <v>1104400</v>
      </c>
      <c r="J316" s="75">
        <v>310000</v>
      </c>
    </row>
    <row r="317" spans="1:10" ht="12.75">
      <c r="A317" s="74">
        <v>181</v>
      </c>
      <c r="B317" s="74">
        <v>605</v>
      </c>
      <c r="C317" s="74">
        <v>0</v>
      </c>
      <c r="D317" s="74">
        <v>1108337</v>
      </c>
      <c r="E317" s="74">
        <v>13320</v>
      </c>
      <c r="F317" s="74" t="s">
        <v>1101</v>
      </c>
      <c r="G317" s="74" t="s">
        <v>1102</v>
      </c>
      <c r="H317" s="74">
        <v>2301250</v>
      </c>
      <c r="I317" s="75">
        <v>2307300</v>
      </c>
      <c r="J317" s="75">
        <v>746300</v>
      </c>
    </row>
    <row r="318" spans="1:10" ht="12.75">
      <c r="A318" s="74">
        <v>179</v>
      </c>
      <c r="B318" s="74">
        <v>605</v>
      </c>
      <c r="C318" s="74">
        <v>0</v>
      </c>
      <c r="D318" s="74">
        <v>22984729</v>
      </c>
      <c r="E318" s="74">
        <v>13422</v>
      </c>
      <c r="F318" s="74" t="s">
        <v>1103</v>
      </c>
      <c r="G318" s="74" t="s">
        <v>1104</v>
      </c>
      <c r="H318" s="74">
        <v>2301250</v>
      </c>
      <c r="I318" s="75">
        <v>2006500</v>
      </c>
      <c r="J318" s="75">
        <v>450100</v>
      </c>
    </row>
    <row r="319" spans="1:10" ht="12.75">
      <c r="A319" s="74">
        <v>169</v>
      </c>
      <c r="B319" s="74">
        <v>605</v>
      </c>
      <c r="C319" s="74">
        <v>0</v>
      </c>
      <c r="D319" s="74">
        <v>20746730</v>
      </c>
      <c r="E319" s="74">
        <v>13692</v>
      </c>
      <c r="F319" s="74" t="s">
        <v>1105</v>
      </c>
      <c r="G319" s="74" t="s">
        <v>1106</v>
      </c>
      <c r="H319" s="74">
        <v>2301250</v>
      </c>
      <c r="I319" s="75">
        <v>812790</v>
      </c>
      <c r="J319" s="75">
        <v>1221900</v>
      </c>
    </row>
    <row r="320" spans="1:10" ht="12.75">
      <c r="A320" s="74">
        <v>188</v>
      </c>
      <c r="B320" s="74">
        <v>605</v>
      </c>
      <c r="C320" s="74">
        <v>0</v>
      </c>
      <c r="D320" s="74">
        <v>1111635</v>
      </c>
      <c r="E320" s="74">
        <v>13887</v>
      </c>
      <c r="F320" s="74" t="s">
        <v>1107</v>
      </c>
      <c r="G320" s="74" t="s">
        <v>1108</v>
      </c>
      <c r="H320" s="74">
        <v>2301250</v>
      </c>
      <c r="I320" s="75">
        <v>580000</v>
      </c>
      <c r="J320" s="75">
        <v>206700</v>
      </c>
    </row>
    <row r="321" spans="1:10" ht="12.75">
      <c r="A321" s="74">
        <v>137</v>
      </c>
      <c r="B321" s="74">
        <v>605</v>
      </c>
      <c r="C321" s="74">
        <v>0</v>
      </c>
      <c r="D321" s="74">
        <v>21780657</v>
      </c>
      <c r="E321" s="74">
        <v>14125</v>
      </c>
      <c r="F321" s="74" t="s">
        <v>1109</v>
      </c>
      <c r="G321" s="74" t="s">
        <v>1110</v>
      </c>
      <c r="H321" s="74">
        <v>2301250</v>
      </c>
      <c r="I321" s="75">
        <v>893300</v>
      </c>
      <c r="J321" s="75">
        <v>1111100</v>
      </c>
    </row>
    <row r="322" spans="1:10" ht="12.75">
      <c r="A322" s="74">
        <v>138</v>
      </c>
      <c r="B322" s="74">
        <v>605</v>
      </c>
      <c r="C322" s="74">
        <v>0</v>
      </c>
      <c r="D322" s="74">
        <v>21844050</v>
      </c>
      <c r="E322" s="74">
        <v>14228</v>
      </c>
      <c r="F322" s="74" t="s">
        <v>1111</v>
      </c>
      <c r="G322" s="74" t="s">
        <v>1112</v>
      </c>
      <c r="H322" s="74">
        <v>2301250</v>
      </c>
      <c r="I322" s="75">
        <v>822300</v>
      </c>
      <c r="J322" s="75">
        <v>465700</v>
      </c>
    </row>
    <row r="323" spans="1:10" ht="12.75">
      <c r="A323" s="74">
        <v>159</v>
      </c>
      <c r="B323" s="74">
        <v>605</v>
      </c>
      <c r="C323" s="74">
        <v>0</v>
      </c>
      <c r="D323" s="74">
        <v>20644596</v>
      </c>
      <c r="E323" s="74">
        <v>14409</v>
      </c>
      <c r="F323" s="74" t="s">
        <v>1113</v>
      </c>
      <c r="G323" s="74" t="s">
        <v>1114</v>
      </c>
      <c r="H323" s="74">
        <v>2301250</v>
      </c>
      <c r="I323" s="75">
        <v>918800</v>
      </c>
      <c r="J323" s="75">
        <v>315500</v>
      </c>
    </row>
    <row r="324" spans="1:10" ht="12.75">
      <c r="A324" s="74">
        <v>241</v>
      </c>
      <c r="B324" s="74">
        <v>605</v>
      </c>
      <c r="C324" s="74">
        <v>0</v>
      </c>
      <c r="D324" s="74">
        <v>25465059</v>
      </c>
      <c r="E324" s="74">
        <v>14453</v>
      </c>
      <c r="F324" s="74" t="s">
        <v>1115</v>
      </c>
      <c r="G324" s="74" t="s">
        <v>1116</v>
      </c>
      <c r="H324" s="74">
        <v>2301250</v>
      </c>
      <c r="I324" s="75">
        <v>550100</v>
      </c>
      <c r="J324" s="75">
        <v>180000</v>
      </c>
    </row>
    <row r="325" spans="1:10" ht="12.75">
      <c r="A325" s="74">
        <v>174</v>
      </c>
      <c r="B325" s="74">
        <v>605</v>
      </c>
      <c r="C325" s="74">
        <v>0</v>
      </c>
      <c r="D325" s="74">
        <v>1110819</v>
      </c>
      <c r="E325" s="74">
        <v>15387</v>
      </c>
      <c r="F325" s="74" t="s">
        <v>1117</v>
      </c>
      <c r="G325" s="74" t="s">
        <v>1118</v>
      </c>
      <c r="H325" s="74">
        <v>2301250</v>
      </c>
      <c r="I325" s="75">
        <v>1613400</v>
      </c>
      <c r="J325" s="75">
        <v>487000</v>
      </c>
    </row>
    <row r="326" spans="1:10" ht="12.75">
      <c r="A326" s="74">
        <v>139</v>
      </c>
      <c r="B326" s="74">
        <v>605</v>
      </c>
      <c r="C326" s="74">
        <v>0</v>
      </c>
      <c r="D326" s="74">
        <v>1112356</v>
      </c>
      <c r="E326" s="74">
        <v>15736</v>
      </c>
      <c r="F326" s="74" t="s">
        <v>1119</v>
      </c>
      <c r="G326" s="74" t="s">
        <v>1120</v>
      </c>
      <c r="H326" s="74">
        <v>2301250</v>
      </c>
      <c r="I326" s="75">
        <v>1179500</v>
      </c>
      <c r="J326" s="75">
        <v>236900</v>
      </c>
    </row>
    <row r="327" spans="1:10" ht="12.75">
      <c r="A327" s="74">
        <v>150</v>
      </c>
      <c r="B327" s="74">
        <v>605</v>
      </c>
      <c r="C327" s="74">
        <v>0</v>
      </c>
      <c r="D327" s="74">
        <v>20447878</v>
      </c>
      <c r="E327" s="74">
        <v>15996</v>
      </c>
      <c r="F327" s="74" t="s">
        <v>1121</v>
      </c>
      <c r="G327" s="74" t="s">
        <v>1122</v>
      </c>
      <c r="H327" s="74">
        <v>2301250</v>
      </c>
      <c r="I327" s="75">
        <v>1226780</v>
      </c>
      <c r="J327" s="75">
        <v>600000</v>
      </c>
    </row>
    <row r="328" spans="1:10" ht="12.75">
      <c r="A328" s="74">
        <v>186</v>
      </c>
      <c r="B328" s="74">
        <v>605</v>
      </c>
      <c r="C328" s="74">
        <v>0</v>
      </c>
      <c r="D328" s="74">
        <v>1108314</v>
      </c>
      <c r="E328" s="74">
        <v>16259</v>
      </c>
      <c r="F328" s="74" t="s">
        <v>1123</v>
      </c>
      <c r="G328" s="74" t="s">
        <v>1124</v>
      </c>
      <c r="H328" s="74">
        <v>2301250</v>
      </c>
      <c r="I328" s="75">
        <v>828500</v>
      </c>
      <c r="J328" s="75">
        <v>541800</v>
      </c>
    </row>
    <row r="329" spans="1:10" ht="12.75">
      <c r="A329" s="74">
        <v>164</v>
      </c>
      <c r="B329" s="74">
        <v>605</v>
      </c>
      <c r="C329" s="74">
        <v>0</v>
      </c>
      <c r="D329" s="74">
        <v>20987600</v>
      </c>
      <c r="E329" s="74">
        <v>16453</v>
      </c>
      <c r="F329" s="74" t="s">
        <v>1125</v>
      </c>
      <c r="G329" s="74" t="s">
        <v>1126</v>
      </c>
      <c r="H329" s="74">
        <v>2301250</v>
      </c>
      <c r="I329" s="75">
        <v>804700</v>
      </c>
      <c r="J329" s="75">
        <v>309400</v>
      </c>
    </row>
    <row r="330" spans="1:10" ht="12.75">
      <c r="A330" s="74">
        <v>184</v>
      </c>
      <c r="B330" s="74">
        <v>605</v>
      </c>
      <c r="C330" s="74">
        <v>0</v>
      </c>
      <c r="D330" s="74">
        <v>22984103</v>
      </c>
      <c r="E330" s="74">
        <v>16615</v>
      </c>
      <c r="F330" s="74" t="s">
        <v>1127</v>
      </c>
      <c r="G330" s="74" t="s">
        <v>1128</v>
      </c>
      <c r="H330" s="74">
        <v>2301250</v>
      </c>
      <c r="I330" s="75">
        <v>634600</v>
      </c>
      <c r="J330" s="75">
        <v>486400</v>
      </c>
    </row>
    <row r="331" spans="1:10" ht="12.75">
      <c r="A331" s="74">
        <v>144</v>
      </c>
      <c r="B331" s="74">
        <v>605</v>
      </c>
      <c r="C331" s="74">
        <v>0</v>
      </c>
      <c r="D331" s="74">
        <v>23124029</v>
      </c>
      <c r="E331" s="74">
        <v>16860</v>
      </c>
      <c r="F331" s="74" t="s">
        <v>1129</v>
      </c>
      <c r="G331" s="74" t="s">
        <v>1130</v>
      </c>
      <c r="H331" s="74">
        <v>2301250</v>
      </c>
      <c r="I331" s="75">
        <v>659200</v>
      </c>
      <c r="J331" s="75">
        <v>145700</v>
      </c>
    </row>
    <row r="332" spans="1:10" ht="12.75">
      <c r="A332" s="74">
        <v>136</v>
      </c>
      <c r="B332" s="74">
        <v>605</v>
      </c>
      <c r="C332" s="74">
        <v>0</v>
      </c>
      <c r="D332" s="74">
        <v>1112149</v>
      </c>
      <c r="E332" s="74">
        <v>16928</v>
      </c>
      <c r="F332" s="74" t="s">
        <v>1131</v>
      </c>
      <c r="G332" s="74" t="s">
        <v>1132</v>
      </c>
      <c r="H332" s="74">
        <v>2301250</v>
      </c>
      <c r="I332" s="75">
        <v>1758200</v>
      </c>
      <c r="J332" s="75">
        <v>286000</v>
      </c>
    </row>
    <row r="333" spans="1:10" ht="12.75">
      <c r="A333" s="74">
        <v>243</v>
      </c>
      <c r="B333" s="74">
        <v>605</v>
      </c>
      <c r="C333" s="74">
        <v>0</v>
      </c>
      <c r="D333" s="74">
        <v>25535400</v>
      </c>
      <c r="E333" s="74">
        <v>16961</v>
      </c>
      <c r="F333" s="74" t="s">
        <v>1133</v>
      </c>
      <c r="G333" s="74" t="s">
        <v>1134</v>
      </c>
      <c r="H333" s="74">
        <v>2301250</v>
      </c>
      <c r="I333" s="75">
        <v>892290</v>
      </c>
      <c r="J333" s="75">
        <v>420560</v>
      </c>
    </row>
    <row r="334" spans="1:10" ht="12.75">
      <c r="A334" s="74">
        <v>210</v>
      </c>
      <c r="B334" s="74">
        <v>606</v>
      </c>
      <c r="C334" s="74">
        <v>0</v>
      </c>
      <c r="D334" s="74">
        <v>4592428</v>
      </c>
      <c r="E334" s="74">
        <v>299</v>
      </c>
      <c r="F334" s="74" t="s">
        <v>1135</v>
      </c>
      <c r="G334" s="74" t="s">
        <v>1136</v>
      </c>
      <c r="H334" s="74">
        <v>2301350</v>
      </c>
      <c r="I334" s="75">
        <v>727400</v>
      </c>
      <c r="J334" s="75">
        <v>0</v>
      </c>
    </row>
    <row r="335" spans="1:10" ht="12.75">
      <c r="A335" s="74">
        <v>118</v>
      </c>
      <c r="B335" s="74">
        <v>606</v>
      </c>
      <c r="C335" s="74">
        <v>0</v>
      </c>
      <c r="D335" s="74">
        <v>180290</v>
      </c>
      <c r="E335" s="74">
        <v>3794</v>
      </c>
      <c r="F335" s="74" t="s">
        <v>1137</v>
      </c>
      <c r="G335" s="74" t="s">
        <v>1138</v>
      </c>
      <c r="H335" s="74">
        <v>2301350</v>
      </c>
      <c r="I335" s="75">
        <v>562400</v>
      </c>
      <c r="J335" s="75">
        <v>0</v>
      </c>
    </row>
    <row r="336" spans="1:10" ht="12.75">
      <c r="A336" s="74">
        <v>209</v>
      </c>
      <c r="B336" s="74">
        <v>606</v>
      </c>
      <c r="C336" s="74">
        <v>0</v>
      </c>
      <c r="D336" s="74">
        <v>4592411</v>
      </c>
      <c r="E336" s="74">
        <v>10031</v>
      </c>
      <c r="F336" s="74" t="s">
        <v>1139</v>
      </c>
      <c r="G336" s="74" t="s">
        <v>1140</v>
      </c>
      <c r="H336" s="74">
        <v>2301350</v>
      </c>
      <c r="I336" s="75">
        <v>573500</v>
      </c>
      <c r="J336" s="75">
        <v>0</v>
      </c>
    </row>
    <row r="337" spans="1:10" ht="12.75">
      <c r="A337" s="74">
        <v>208</v>
      </c>
      <c r="B337" s="74">
        <v>606</v>
      </c>
      <c r="C337" s="74">
        <v>0</v>
      </c>
      <c r="D337" s="74">
        <v>4592397</v>
      </c>
      <c r="E337" s="74">
        <v>18554</v>
      </c>
      <c r="F337" s="74" t="s">
        <v>1141</v>
      </c>
      <c r="G337" s="74" t="s">
        <v>1142</v>
      </c>
      <c r="H337" s="74">
        <v>2301350</v>
      </c>
      <c r="I337" s="75">
        <v>607400</v>
      </c>
      <c r="J337" s="75">
        <v>0</v>
      </c>
    </row>
    <row r="338" spans="1:10" ht="12.75">
      <c r="A338" s="74">
        <v>114</v>
      </c>
      <c r="B338" s="74">
        <v>607</v>
      </c>
      <c r="C338" s="74">
        <v>0</v>
      </c>
      <c r="D338" s="74">
        <v>37013853</v>
      </c>
      <c r="E338" s="74">
        <v>63792</v>
      </c>
      <c r="F338" s="74" t="s">
        <v>1143</v>
      </c>
      <c r="G338" s="74" t="s">
        <v>1144</v>
      </c>
      <c r="H338" s="74">
        <v>2302010</v>
      </c>
      <c r="I338" s="75">
        <v>85399400</v>
      </c>
      <c r="J338" s="75">
        <v>0</v>
      </c>
    </row>
    <row r="339" spans="1:10" ht="12.75">
      <c r="A339" s="74">
        <v>284</v>
      </c>
      <c r="B339" s="74">
        <v>607</v>
      </c>
      <c r="C339" s="74">
        <v>0</v>
      </c>
      <c r="D339" s="74">
        <v>37032279</v>
      </c>
      <c r="E339" s="74">
        <v>63805</v>
      </c>
      <c r="F339" s="74" t="s">
        <v>1147</v>
      </c>
      <c r="G339" s="74" t="s">
        <v>1148</v>
      </c>
      <c r="H339" s="74">
        <v>2302010</v>
      </c>
      <c r="I339" s="75">
        <v>1064000</v>
      </c>
      <c r="J339" s="75">
        <v>0</v>
      </c>
    </row>
    <row r="340" spans="1:10" ht="12.75">
      <c r="A340" s="74">
        <v>262</v>
      </c>
      <c r="B340" s="74">
        <v>607</v>
      </c>
      <c r="C340" s="74">
        <v>0</v>
      </c>
      <c r="D340" s="74">
        <v>37084828</v>
      </c>
      <c r="E340" s="74">
        <v>63806</v>
      </c>
      <c r="F340" s="74" t="s">
        <v>1149</v>
      </c>
      <c r="G340" s="74" t="s">
        <v>1150</v>
      </c>
      <c r="H340" s="74">
        <v>2302010</v>
      </c>
      <c r="I340" s="75">
        <v>1402800</v>
      </c>
      <c r="J340" s="75">
        <v>0</v>
      </c>
    </row>
    <row r="341" spans="1:10" ht="12.75">
      <c r="A341" s="74">
        <v>285</v>
      </c>
      <c r="B341" s="74">
        <v>607</v>
      </c>
      <c r="C341" s="74">
        <v>0</v>
      </c>
      <c r="D341" s="74">
        <v>37095244</v>
      </c>
      <c r="E341" s="74">
        <v>63807</v>
      </c>
      <c r="F341" s="74" t="s">
        <v>1151</v>
      </c>
      <c r="G341" s="74" t="s">
        <v>1152</v>
      </c>
      <c r="H341" s="74">
        <v>2302010</v>
      </c>
      <c r="I341" s="75">
        <v>1085900</v>
      </c>
      <c r="J341" s="75">
        <v>0</v>
      </c>
    </row>
    <row r="342" spans="1:10" ht="12.75">
      <c r="A342" s="74">
        <v>274</v>
      </c>
      <c r="B342" s="74">
        <v>607</v>
      </c>
      <c r="C342" s="74">
        <v>0</v>
      </c>
      <c r="D342" s="74">
        <v>37031610</v>
      </c>
      <c r="E342" s="74">
        <v>63810</v>
      </c>
      <c r="F342" s="74" t="s">
        <v>1174</v>
      </c>
      <c r="G342" s="74" t="s">
        <v>1175</v>
      </c>
      <c r="H342" s="74">
        <v>2302010</v>
      </c>
      <c r="I342" s="75">
        <v>1345900</v>
      </c>
      <c r="J342" s="75">
        <v>0</v>
      </c>
    </row>
    <row r="343" spans="1:10" ht="12.75">
      <c r="A343" s="74">
        <v>277</v>
      </c>
      <c r="B343" s="74">
        <v>607</v>
      </c>
      <c r="C343" s="74">
        <v>0</v>
      </c>
      <c r="D343" s="74">
        <v>37083166</v>
      </c>
      <c r="E343" s="74">
        <v>63812</v>
      </c>
      <c r="F343" s="74" t="s">
        <v>1176</v>
      </c>
      <c r="G343" s="74" t="s">
        <v>1177</v>
      </c>
      <c r="H343" s="74">
        <v>2302010</v>
      </c>
      <c r="I343" s="75">
        <v>1533200</v>
      </c>
      <c r="J343" s="75">
        <v>0</v>
      </c>
    </row>
    <row r="344" spans="1:10" ht="12.75">
      <c r="A344" s="74">
        <v>287</v>
      </c>
      <c r="B344" s="74">
        <v>607</v>
      </c>
      <c r="C344" s="74">
        <v>0</v>
      </c>
      <c r="D344" s="74">
        <v>37054622</v>
      </c>
      <c r="E344" s="74">
        <v>63813</v>
      </c>
      <c r="F344" s="74" t="s">
        <v>1178</v>
      </c>
      <c r="G344" s="74" t="s">
        <v>1179</v>
      </c>
      <c r="H344" s="74">
        <v>2302010</v>
      </c>
      <c r="I344" s="75">
        <v>962200</v>
      </c>
      <c r="J344" s="75">
        <v>0</v>
      </c>
    </row>
    <row r="345" spans="1:10" ht="12.75">
      <c r="A345" s="74">
        <v>269</v>
      </c>
      <c r="B345" s="74">
        <v>607</v>
      </c>
      <c r="C345" s="74">
        <v>0</v>
      </c>
      <c r="D345" s="74">
        <v>36997169</v>
      </c>
      <c r="E345" s="74">
        <v>63814</v>
      </c>
      <c r="F345" s="74" t="s">
        <v>1180</v>
      </c>
      <c r="G345" s="74" t="s">
        <v>1181</v>
      </c>
      <c r="H345" s="74">
        <v>2302010</v>
      </c>
      <c r="I345" s="75">
        <v>1368000</v>
      </c>
      <c r="J345" s="75">
        <v>0</v>
      </c>
    </row>
    <row r="346" spans="1:10" ht="12.75">
      <c r="A346" s="74">
        <v>282</v>
      </c>
      <c r="B346" s="74">
        <v>607</v>
      </c>
      <c r="C346" s="74">
        <v>0</v>
      </c>
      <c r="D346" s="74">
        <v>37098188</v>
      </c>
      <c r="E346" s="74">
        <v>63817</v>
      </c>
      <c r="F346" s="74" t="s">
        <v>1182</v>
      </c>
      <c r="G346" s="74" t="s">
        <v>1183</v>
      </c>
      <c r="H346" s="74">
        <v>2302010</v>
      </c>
      <c r="I346" s="75">
        <v>1327300</v>
      </c>
      <c r="J346" s="75">
        <v>0</v>
      </c>
    </row>
    <row r="347" spans="1:10" ht="12.75">
      <c r="A347" s="74">
        <v>267</v>
      </c>
      <c r="B347" s="74">
        <v>607</v>
      </c>
      <c r="C347" s="74">
        <v>0</v>
      </c>
      <c r="D347" s="74">
        <v>37082246</v>
      </c>
      <c r="E347" s="74">
        <v>63818</v>
      </c>
      <c r="F347" s="74" t="s">
        <v>1184</v>
      </c>
      <c r="G347" s="74" t="s">
        <v>1185</v>
      </c>
      <c r="H347" s="74">
        <v>2302010</v>
      </c>
      <c r="I347" s="75">
        <v>1173600</v>
      </c>
      <c r="J347" s="75">
        <v>0</v>
      </c>
    </row>
    <row r="348" spans="1:10" ht="12.75">
      <c r="A348" s="74">
        <v>279</v>
      </c>
      <c r="B348" s="74">
        <v>607</v>
      </c>
      <c r="C348" s="74">
        <v>0</v>
      </c>
      <c r="D348" s="74">
        <v>37076515</v>
      </c>
      <c r="E348" s="74">
        <v>63819</v>
      </c>
      <c r="F348" s="74" t="s">
        <v>1186</v>
      </c>
      <c r="G348" s="74" t="s">
        <v>1187</v>
      </c>
      <c r="H348" s="74">
        <v>2302010</v>
      </c>
      <c r="I348" s="75">
        <v>952100</v>
      </c>
      <c r="J348" s="75">
        <v>0</v>
      </c>
    </row>
    <row r="349" spans="1:10" ht="12.75">
      <c r="A349" s="74">
        <v>261</v>
      </c>
      <c r="B349" s="74">
        <v>607</v>
      </c>
      <c r="C349" s="74">
        <v>0</v>
      </c>
      <c r="D349" s="74">
        <v>37081855</v>
      </c>
      <c r="E349" s="74">
        <v>63821</v>
      </c>
      <c r="F349" s="74" t="s">
        <v>1188</v>
      </c>
      <c r="G349" s="74" t="s">
        <v>1189</v>
      </c>
      <c r="H349" s="74">
        <v>2302010</v>
      </c>
      <c r="I349" s="75">
        <v>1532200</v>
      </c>
      <c r="J349" s="75">
        <v>0</v>
      </c>
    </row>
    <row r="350" spans="1:10" ht="12.75">
      <c r="A350" s="74">
        <v>273</v>
      </c>
      <c r="B350" s="74">
        <v>607</v>
      </c>
      <c r="C350" s="74">
        <v>0</v>
      </c>
      <c r="D350" s="74">
        <v>37073624</v>
      </c>
      <c r="E350" s="74">
        <v>63822</v>
      </c>
      <c r="F350" s="74" t="s">
        <v>1190</v>
      </c>
      <c r="G350" s="74" t="s">
        <v>1191</v>
      </c>
      <c r="H350" s="74">
        <v>2302010</v>
      </c>
      <c r="I350" s="75">
        <v>1770700</v>
      </c>
      <c r="J350" s="75">
        <v>0</v>
      </c>
    </row>
    <row r="351" spans="1:10" ht="12.75">
      <c r="A351" s="74">
        <v>271</v>
      </c>
      <c r="B351" s="74">
        <v>607</v>
      </c>
      <c r="C351" s="74">
        <v>0</v>
      </c>
      <c r="D351" s="74">
        <v>37059505</v>
      </c>
      <c r="E351" s="74">
        <v>63823</v>
      </c>
      <c r="F351" s="74" t="s">
        <v>1192</v>
      </c>
      <c r="G351" s="74" t="s">
        <v>1193</v>
      </c>
      <c r="H351" s="74">
        <v>2302010</v>
      </c>
      <c r="I351" s="75">
        <v>1388100</v>
      </c>
      <c r="J351" s="75">
        <v>0</v>
      </c>
    </row>
    <row r="352" spans="1:10" ht="12.75">
      <c r="A352" s="74">
        <v>272</v>
      </c>
      <c r="B352" s="74">
        <v>607</v>
      </c>
      <c r="C352" s="74">
        <v>0</v>
      </c>
      <c r="D352" s="74">
        <v>37057859</v>
      </c>
      <c r="E352" s="74">
        <v>63824</v>
      </c>
      <c r="F352" s="74" t="s">
        <v>1194</v>
      </c>
      <c r="G352" s="74" t="s">
        <v>1195</v>
      </c>
      <c r="H352" s="74">
        <v>2302010</v>
      </c>
      <c r="I352" s="75">
        <v>1798800</v>
      </c>
      <c r="J352" s="75">
        <v>0</v>
      </c>
    </row>
    <row r="353" spans="1:10" ht="12.75">
      <c r="A353" s="74">
        <v>283</v>
      </c>
      <c r="B353" s="74">
        <v>607</v>
      </c>
      <c r="C353" s="74">
        <v>0</v>
      </c>
      <c r="D353" s="74">
        <v>37067296</v>
      </c>
      <c r="E353" s="74">
        <v>63825</v>
      </c>
      <c r="F353" s="74" t="s">
        <v>1196</v>
      </c>
      <c r="G353" s="74" t="s">
        <v>1197</v>
      </c>
      <c r="H353" s="74">
        <v>2302010</v>
      </c>
      <c r="I353" s="75">
        <v>1240900</v>
      </c>
      <c r="J353" s="75">
        <v>0</v>
      </c>
    </row>
    <row r="354" spans="1:10" ht="12.75">
      <c r="A354" s="74">
        <v>268</v>
      </c>
      <c r="B354" s="74">
        <v>607</v>
      </c>
      <c r="C354" s="74">
        <v>0</v>
      </c>
      <c r="D354" s="74">
        <v>37056373</v>
      </c>
      <c r="E354" s="74">
        <v>63826</v>
      </c>
      <c r="F354" s="74" t="s">
        <v>1198</v>
      </c>
      <c r="G354" s="74" t="s">
        <v>1199</v>
      </c>
      <c r="H354" s="74">
        <v>2302010</v>
      </c>
      <c r="I354" s="75">
        <v>1388300</v>
      </c>
      <c r="J354" s="75">
        <v>0</v>
      </c>
    </row>
    <row r="355" spans="1:10" ht="12.75">
      <c r="A355" s="74">
        <v>281</v>
      </c>
      <c r="B355" s="74">
        <v>607</v>
      </c>
      <c r="C355" s="74">
        <v>0</v>
      </c>
      <c r="D355" s="74">
        <v>37049298</v>
      </c>
      <c r="E355" s="74">
        <v>63828</v>
      </c>
      <c r="F355" s="74" t="s">
        <v>1200</v>
      </c>
      <c r="G355" s="74" t="s">
        <v>1201</v>
      </c>
      <c r="H355" s="74">
        <v>2302010</v>
      </c>
      <c r="I355" s="75">
        <v>1215100</v>
      </c>
      <c r="J355" s="75">
        <v>0</v>
      </c>
    </row>
    <row r="356" spans="1:10" ht="12.75">
      <c r="A356" s="74">
        <v>275</v>
      </c>
      <c r="B356" s="74">
        <v>607</v>
      </c>
      <c r="C356" s="74">
        <v>0</v>
      </c>
      <c r="D356" s="74">
        <v>37089367</v>
      </c>
      <c r="E356" s="74">
        <v>63835</v>
      </c>
      <c r="F356" s="74" t="s">
        <v>1202</v>
      </c>
      <c r="G356" s="74" t="s">
        <v>1203</v>
      </c>
      <c r="H356" s="74">
        <v>2302010</v>
      </c>
      <c r="I356" s="75">
        <v>2350700</v>
      </c>
      <c r="J356" s="75">
        <v>0</v>
      </c>
    </row>
    <row r="357" spans="1:10" ht="12.75">
      <c r="A357" s="74">
        <v>265</v>
      </c>
      <c r="B357" s="74">
        <v>607</v>
      </c>
      <c r="C357" s="74">
        <v>0</v>
      </c>
      <c r="D357" s="74">
        <v>37086146</v>
      </c>
      <c r="E357" s="74">
        <v>63845</v>
      </c>
      <c r="F357" s="74" t="s">
        <v>1204</v>
      </c>
      <c r="G357" s="74" t="s">
        <v>1205</v>
      </c>
      <c r="H357" s="74">
        <v>2302010</v>
      </c>
      <c r="I357" s="75">
        <v>2630100</v>
      </c>
      <c r="J357" s="75">
        <v>0</v>
      </c>
    </row>
    <row r="358" spans="1:10" ht="12.75">
      <c r="A358" s="74">
        <v>266</v>
      </c>
      <c r="B358" s="74">
        <v>607</v>
      </c>
      <c r="C358" s="74">
        <v>0</v>
      </c>
      <c r="D358" s="74">
        <v>37072196</v>
      </c>
      <c r="E358" s="74">
        <v>63848</v>
      </c>
      <c r="F358" s="74" t="s">
        <v>1206</v>
      </c>
      <c r="G358" s="74" t="s">
        <v>1207</v>
      </c>
      <c r="H358" s="74">
        <v>2302010</v>
      </c>
      <c r="I358" s="75">
        <v>1268300</v>
      </c>
      <c r="J358" s="75">
        <v>0</v>
      </c>
    </row>
    <row r="359" spans="1:10" ht="12.75">
      <c r="A359" s="74">
        <v>276</v>
      </c>
      <c r="B359" s="74">
        <v>607</v>
      </c>
      <c r="C359" s="74">
        <v>0</v>
      </c>
      <c r="D359" s="74">
        <v>36902962</v>
      </c>
      <c r="E359" s="74">
        <v>63864</v>
      </c>
      <c r="F359" s="74" t="s">
        <v>1208</v>
      </c>
      <c r="G359" s="74" t="s">
        <v>1209</v>
      </c>
      <c r="H359" s="74">
        <v>2302010</v>
      </c>
      <c r="I359" s="75">
        <v>1789300</v>
      </c>
      <c r="J359" s="75">
        <v>0</v>
      </c>
    </row>
    <row r="360" spans="1:10" ht="12.75">
      <c r="A360" s="74">
        <v>278</v>
      </c>
      <c r="B360" s="74">
        <v>607</v>
      </c>
      <c r="C360" s="74">
        <v>0</v>
      </c>
      <c r="D360" s="74">
        <v>37052714</v>
      </c>
      <c r="E360" s="74">
        <v>63865</v>
      </c>
      <c r="F360" s="74" t="s">
        <v>1204</v>
      </c>
      <c r="G360" s="74" t="s">
        <v>1210</v>
      </c>
      <c r="H360" s="74">
        <v>2302010</v>
      </c>
      <c r="I360" s="75">
        <v>1381000</v>
      </c>
      <c r="J360" s="75">
        <v>0</v>
      </c>
    </row>
    <row r="361" spans="1:10" ht="12.75">
      <c r="A361" s="74">
        <v>280</v>
      </c>
      <c r="B361" s="74">
        <v>607</v>
      </c>
      <c r="C361" s="74">
        <v>0</v>
      </c>
      <c r="D361" s="74">
        <v>36985153</v>
      </c>
      <c r="E361" s="74">
        <v>63880</v>
      </c>
      <c r="F361" s="74" t="s">
        <v>1211</v>
      </c>
      <c r="G361" s="74" t="s">
        <v>1212</v>
      </c>
      <c r="H361" s="74">
        <v>2302010</v>
      </c>
      <c r="I361" s="75">
        <v>3009600</v>
      </c>
      <c r="J361" s="75">
        <v>0</v>
      </c>
    </row>
    <row r="362" spans="1:10" ht="12.75">
      <c r="A362" s="74">
        <v>264</v>
      </c>
      <c r="B362" s="74">
        <v>607</v>
      </c>
      <c r="C362" s="74">
        <v>0</v>
      </c>
      <c r="D362" s="74">
        <v>37070665</v>
      </c>
      <c r="E362" s="74">
        <v>63887</v>
      </c>
      <c r="F362" s="74" t="s">
        <v>1213</v>
      </c>
      <c r="G362" s="74" t="s">
        <v>1214</v>
      </c>
      <c r="H362" s="74">
        <v>2302010</v>
      </c>
      <c r="I362" s="75">
        <v>2335900</v>
      </c>
      <c r="J362" s="75">
        <v>0</v>
      </c>
    </row>
    <row r="363" spans="1:10" ht="12.75">
      <c r="A363" s="74">
        <v>286</v>
      </c>
      <c r="B363" s="74">
        <v>607</v>
      </c>
      <c r="C363" s="74">
        <v>0</v>
      </c>
      <c r="D363" s="74">
        <v>37079055</v>
      </c>
      <c r="E363" s="74">
        <v>63891</v>
      </c>
      <c r="F363" s="74" t="s">
        <v>1215</v>
      </c>
      <c r="G363" s="74" t="s">
        <v>1216</v>
      </c>
      <c r="H363" s="74">
        <v>2302010</v>
      </c>
      <c r="I363" s="75">
        <v>2693100</v>
      </c>
      <c r="J363" s="75">
        <v>0</v>
      </c>
    </row>
    <row r="364" spans="1:10" ht="12.75">
      <c r="A364" s="74">
        <v>263</v>
      </c>
      <c r="B364" s="74">
        <v>607</v>
      </c>
      <c r="C364" s="74">
        <v>0</v>
      </c>
      <c r="D364" s="74">
        <v>37067935</v>
      </c>
      <c r="E364" s="74">
        <v>63907</v>
      </c>
      <c r="F364" s="74" t="s">
        <v>1315</v>
      </c>
      <c r="G364" s="74" t="s">
        <v>1316</v>
      </c>
      <c r="H364" s="74">
        <v>2302010</v>
      </c>
      <c r="I364" s="75">
        <v>1563000</v>
      </c>
      <c r="J364" s="75">
        <v>0</v>
      </c>
    </row>
    <row r="365" spans="1:10" ht="12.75">
      <c r="A365" s="74">
        <v>270</v>
      </c>
      <c r="B365" s="74">
        <v>607</v>
      </c>
      <c r="C365" s="74">
        <v>0</v>
      </c>
      <c r="D365" s="74">
        <v>37078774</v>
      </c>
      <c r="E365" s="74">
        <v>63956</v>
      </c>
      <c r="F365" s="74" t="s">
        <v>1317</v>
      </c>
      <c r="G365" s="74" t="s">
        <v>1318</v>
      </c>
      <c r="H365" s="74">
        <v>2302010</v>
      </c>
      <c r="I365" s="75">
        <v>1848700</v>
      </c>
      <c r="J365" s="75">
        <v>0</v>
      </c>
    </row>
    <row r="366" spans="1:10" ht="12.75">
      <c r="A366" s="74">
        <v>204</v>
      </c>
      <c r="B366" s="74">
        <v>608</v>
      </c>
      <c r="C366" s="74">
        <v>0</v>
      </c>
      <c r="D366" s="74">
        <v>5535875</v>
      </c>
      <c r="E366" s="74">
        <v>2724</v>
      </c>
      <c r="F366" s="74" t="s">
        <v>1319</v>
      </c>
      <c r="G366" s="74" t="s">
        <v>1320</v>
      </c>
      <c r="H366" s="74">
        <v>2301250</v>
      </c>
      <c r="I366" s="75">
        <v>879760</v>
      </c>
      <c r="J366" s="75">
        <v>321000</v>
      </c>
    </row>
    <row r="367" spans="1:10" ht="12.75">
      <c r="A367" s="74">
        <v>200</v>
      </c>
      <c r="B367" s="74">
        <v>608</v>
      </c>
      <c r="C367" s="74">
        <v>0</v>
      </c>
      <c r="D367" s="74">
        <v>23621503</v>
      </c>
      <c r="E367" s="74">
        <v>3933</v>
      </c>
      <c r="F367" s="74" t="s">
        <v>1321</v>
      </c>
      <c r="G367" s="74" t="s">
        <v>1322</v>
      </c>
      <c r="H367" s="74">
        <v>2301250</v>
      </c>
      <c r="I367" s="75">
        <v>1925250</v>
      </c>
      <c r="J367" s="75">
        <v>922700</v>
      </c>
    </row>
    <row r="368" spans="1:10" ht="12.75">
      <c r="A368" s="74">
        <v>23</v>
      </c>
      <c r="B368" s="74">
        <v>608</v>
      </c>
      <c r="C368" s="74">
        <v>0</v>
      </c>
      <c r="D368" s="74">
        <v>5480832</v>
      </c>
      <c r="E368" s="74">
        <v>4011</v>
      </c>
      <c r="F368" s="74" t="s">
        <v>1323</v>
      </c>
      <c r="G368" s="74" t="s">
        <v>1324</v>
      </c>
      <c r="H368" s="74">
        <v>2301250</v>
      </c>
      <c r="I368" s="75">
        <v>2184240</v>
      </c>
      <c r="J368" s="75">
        <v>559200</v>
      </c>
    </row>
    <row r="369" spans="1:10" ht="12.75">
      <c r="A369" s="74">
        <v>194</v>
      </c>
      <c r="B369" s="74">
        <v>608</v>
      </c>
      <c r="C369" s="74">
        <v>0</v>
      </c>
      <c r="D369" s="74">
        <v>22492437</v>
      </c>
      <c r="E369" s="74">
        <v>4243</v>
      </c>
      <c r="F369" s="74" t="s">
        <v>1325</v>
      </c>
      <c r="G369" s="74" t="s">
        <v>1326</v>
      </c>
      <c r="H369" s="74">
        <v>2301250</v>
      </c>
      <c r="I369" s="75">
        <v>1128450</v>
      </c>
      <c r="J369" s="75">
        <v>1465400</v>
      </c>
    </row>
    <row r="370" spans="1:10" ht="12.75">
      <c r="A370" s="74">
        <v>64</v>
      </c>
      <c r="B370" s="74">
        <v>608</v>
      </c>
      <c r="C370" s="74">
        <v>0</v>
      </c>
      <c r="D370" s="74">
        <v>2056016</v>
      </c>
      <c r="E370" s="74">
        <v>6685</v>
      </c>
      <c r="F370" s="74" t="s">
        <v>1327</v>
      </c>
      <c r="G370" s="74" t="s">
        <v>1328</v>
      </c>
      <c r="H370" s="74">
        <v>2301250</v>
      </c>
      <c r="I370" s="75">
        <v>9762900</v>
      </c>
      <c r="J370" s="75">
        <v>7771620</v>
      </c>
    </row>
    <row r="371" spans="1:10" ht="12.75">
      <c r="A371" s="74">
        <v>195</v>
      </c>
      <c r="B371" s="74">
        <v>608</v>
      </c>
      <c r="C371" s="74">
        <v>0</v>
      </c>
      <c r="D371" s="74">
        <v>23213493</v>
      </c>
      <c r="E371" s="74">
        <v>6846</v>
      </c>
      <c r="F371" s="74" t="s">
        <v>1329</v>
      </c>
      <c r="G371" s="74" t="s">
        <v>1330</v>
      </c>
      <c r="H371" s="74">
        <v>2301250</v>
      </c>
      <c r="I371" s="75">
        <v>517100</v>
      </c>
      <c r="J371" s="75">
        <v>130200</v>
      </c>
    </row>
    <row r="372" spans="1:10" ht="12.75">
      <c r="A372" s="74">
        <v>205</v>
      </c>
      <c r="B372" s="74">
        <v>608</v>
      </c>
      <c r="C372" s="74">
        <v>0</v>
      </c>
      <c r="D372" s="74">
        <v>5535941</v>
      </c>
      <c r="E372" s="74">
        <v>8076</v>
      </c>
      <c r="F372" s="74" t="s">
        <v>1331</v>
      </c>
      <c r="G372" s="74" t="s">
        <v>1332</v>
      </c>
      <c r="H372" s="74">
        <v>2301250</v>
      </c>
      <c r="I372" s="75">
        <v>728420</v>
      </c>
      <c r="J372" s="75">
        <v>213050</v>
      </c>
    </row>
    <row r="373" spans="1:10" ht="12.75">
      <c r="A373" s="74">
        <v>212</v>
      </c>
      <c r="B373" s="74">
        <v>608</v>
      </c>
      <c r="C373" s="74">
        <v>0</v>
      </c>
      <c r="D373" s="74">
        <v>2124963</v>
      </c>
      <c r="E373" s="74">
        <v>9812</v>
      </c>
      <c r="F373" s="74" t="s">
        <v>1333</v>
      </c>
      <c r="G373" s="74" t="s">
        <v>1334</v>
      </c>
      <c r="H373" s="74">
        <v>2301250</v>
      </c>
      <c r="I373" s="75">
        <v>1195500</v>
      </c>
      <c r="J373" s="75">
        <v>524310</v>
      </c>
    </row>
    <row r="374" spans="1:10" ht="12.75">
      <c r="A374" s="74">
        <v>111</v>
      </c>
      <c r="B374" s="74">
        <v>608</v>
      </c>
      <c r="C374" s="74">
        <v>0</v>
      </c>
      <c r="D374" s="74">
        <v>22955544</v>
      </c>
      <c r="E374" s="74">
        <v>11168</v>
      </c>
      <c r="F374" s="74" t="s">
        <v>1335</v>
      </c>
      <c r="G374" s="74" t="s">
        <v>1336</v>
      </c>
      <c r="H374" s="74">
        <v>2301250</v>
      </c>
      <c r="I374" s="75">
        <v>1453260</v>
      </c>
      <c r="J374" s="75">
        <v>424000</v>
      </c>
    </row>
    <row r="375" spans="1:10" ht="12.75">
      <c r="A375" s="74">
        <v>191</v>
      </c>
      <c r="B375" s="74">
        <v>608</v>
      </c>
      <c r="C375" s="74">
        <v>0</v>
      </c>
      <c r="D375" s="74">
        <v>2775202</v>
      </c>
      <c r="E375" s="74">
        <v>11363</v>
      </c>
      <c r="F375" s="74" t="s">
        <v>1337</v>
      </c>
      <c r="G375" s="74" t="s">
        <v>1338</v>
      </c>
      <c r="H375" s="74">
        <v>2301250</v>
      </c>
      <c r="I375" s="75">
        <v>965160</v>
      </c>
      <c r="J375" s="75">
        <v>368800</v>
      </c>
    </row>
    <row r="376" spans="1:10" ht="12.75">
      <c r="A376" s="74">
        <v>197</v>
      </c>
      <c r="B376" s="74">
        <v>608</v>
      </c>
      <c r="C376" s="74">
        <v>0</v>
      </c>
      <c r="D376" s="74">
        <v>33408103</v>
      </c>
      <c r="E376" s="74">
        <v>14469</v>
      </c>
      <c r="F376" s="74" t="s">
        <v>1339</v>
      </c>
      <c r="G376" s="74" t="s">
        <v>1340</v>
      </c>
      <c r="H376" s="74">
        <v>2301250</v>
      </c>
      <c r="I376" s="75">
        <v>1626000</v>
      </c>
      <c r="J376" s="75">
        <v>858700</v>
      </c>
    </row>
    <row r="377" spans="1:10" ht="12.75">
      <c r="A377" s="74">
        <v>202</v>
      </c>
      <c r="B377" s="74">
        <v>608</v>
      </c>
      <c r="C377" s="74">
        <v>0</v>
      </c>
      <c r="D377" s="74">
        <v>33451390</v>
      </c>
      <c r="E377" s="74">
        <v>15284</v>
      </c>
      <c r="F377" s="74" t="s">
        <v>1341</v>
      </c>
      <c r="G377" s="74" t="s">
        <v>1342</v>
      </c>
      <c r="H377" s="74">
        <v>2301250</v>
      </c>
      <c r="I377" s="75">
        <v>2362100</v>
      </c>
      <c r="J377" s="75">
        <v>2529900</v>
      </c>
    </row>
    <row r="378" spans="1:10" ht="12.75">
      <c r="A378" s="74">
        <v>192</v>
      </c>
      <c r="B378" s="74">
        <v>608</v>
      </c>
      <c r="C378" s="74">
        <v>0</v>
      </c>
      <c r="D378" s="74">
        <v>2775194</v>
      </c>
      <c r="E378" s="74">
        <v>15809</v>
      </c>
      <c r="F378" s="74" t="s">
        <v>1343</v>
      </c>
      <c r="G378" s="74" t="s">
        <v>1344</v>
      </c>
      <c r="H378" s="74">
        <v>2301250</v>
      </c>
      <c r="I378" s="75">
        <v>593840</v>
      </c>
      <c r="J378" s="75">
        <v>189300</v>
      </c>
    </row>
    <row r="379" spans="1:10" ht="12.75">
      <c r="A379" s="74">
        <v>211</v>
      </c>
      <c r="B379" s="74">
        <v>608</v>
      </c>
      <c r="C379" s="74">
        <v>0</v>
      </c>
      <c r="D379" s="74">
        <v>5535711</v>
      </c>
      <c r="E379" s="74">
        <v>17907</v>
      </c>
      <c r="F379" s="74" t="s">
        <v>1345</v>
      </c>
      <c r="G379" s="74" t="s">
        <v>1346</v>
      </c>
      <c r="H379" s="74">
        <v>2301250</v>
      </c>
      <c r="I379" s="75">
        <v>1465020</v>
      </c>
      <c r="J379" s="75">
        <v>585420</v>
      </c>
    </row>
    <row r="380" spans="1:10" ht="12.75">
      <c r="A380" s="74">
        <v>316</v>
      </c>
      <c r="B380" s="74">
        <v>611</v>
      </c>
      <c r="C380" s="74">
        <v>0</v>
      </c>
      <c r="D380" s="74">
        <v>20418894</v>
      </c>
      <c r="E380" s="74">
        <v>5367</v>
      </c>
      <c r="F380" s="74" t="s">
        <v>1347</v>
      </c>
      <c r="G380" s="74" t="s">
        <v>1348</v>
      </c>
      <c r="H380" s="74">
        <v>2301370</v>
      </c>
      <c r="I380" s="75">
        <v>40800</v>
      </c>
      <c r="J380" s="75">
        <v>0</v>
      </c>
    </row>
    <row r="381" spans="1:10" ht="12.75">
      <c r="A381" s="74">
        <v>342</v>
      </c>
      <c r="B381" s="74">
        <v>611</v>
      </c>
      <c r="C381" s="74">
        <v>0</v>
      </c>
      <c r="D381" s="74">
        <v>2063200</v>
      </c>
      <c r="E381" s="74">
        <v>7244</v>
      </c>
      <c r="F381" s="74" t="s">
        <v>1349</v>
      </c>
      <c r="G381" s="74" t="s">
        <v>1350</v>
      </c>
      <c r="H381" s="74">
        <v>2301370</v>
      </c>
      <c r="I381" s="75">
        <v>481332</v>
      </c>
      <c r="J381" s="75">
        <v>0</v>
      </c>
    </row>
    <row r="382" spans="1:10" ht="12.75">
      <c r="A382" s="74">
        <v>311</v>
      </c>
      <c r="B382" s="74">
        <v>611</v>
      </c>
      <c r="C382" s="74">
        <v>0</v>
      </c>
      <c r="D382" s="74">
        <v>20661666</v>
      </c>
      <c r="E382" s="74">
        <v>11843</v>
      </c>
      <c r="F382" s="74" t="s">
        <v>1351</v>
      </c>
      <c r="G382" s="74" t="s">
        <v>1352</v>
      </c>
      <c r="H382" s="74">
        <v>2301370</v>
      </c>
      <c r="I382" s="75">
        <v>134640</v>
      </c>
      <c r="J382" s="75">
        <v>0</v>
      </c>
    </row>
    <row r="383" spans="1:10" ht="12.75">
      <c r="A383" s="74">
        <v>320</v>
      </c>
      <c r="B383" s="74">
        <v>611</v>
      </c>
      <c r="C383" s="74">
        <v>0</v>
      </c>
      <c r="D383" s="74">
        <v>33195426</v>
      </c>
      <c r="E383" s="74">
        <v>15221</v>
      </c>
      <c r="F383" s="74" t="s">
        <v>1353</v>
      </c>
      <c r="G383" s="74" t="s">
        <v>1354</v>
      </c>
      <c r="H383" s="74">
        <v>2301370</v>
      </c>
      <c r="I383" s="75">
        <v>49160</v>
      </c>
      <c r="J383" s="75">
        <v>0</v>
      </c>
    </row>
    <row r="384" spans="1:10" ht="12.75">
      <c r="A384" s="74">
        <v>343</v>
      </c>
      <c r="B384" s="74">
        <v>611</v>
      </c>
      <c r="C384" s="74">
        <v>0</v>
      </c>
      <c r="D384" s="74">
        <v>26298929</v>
      </c>
      <c r="E384" s="74">
        <v>15374</v>
      </c>
      <c r="F384" s="74" t="s">
        <v>1355</v>
      </c>
      <c r="G384" s="74" t="s">
        <v>1356</v>
      </c>
      <c r="H384" s="74">
        <v>2301370</v>
      </c>
      <c r="I384" s="75">
        <v>35496</v>
      </c>
      <c r="J384" s="75">
        <v>0</v>
      </c>
    </row>
    <row r="385" spans="1:10" ht="12.75">
      <c r="A385" s="74">
        <v>317</v>
      </c>
      <c r="B385" s="74">
        <v>611</v>
      </c>
      <c r="C385" s="74">
        <v>0</v>
      </c>
      <c r="D385" s="74">
        <v>26211958</v>
      </c>
      <c r="E385" s="74">
        <v>18314</v>
      </c>
      <c r="F385" s="74" t="s">
        <v>1357</v>
      </c>
      <c r="G385" s="74" t="s">
        <v>1358</v>
      </c>
      <c r="H385" s="74">
        <v>2301370</v>
      </c>
      <c r="I385" s="75">
        <v>11016</v>
      </c>
      <c r="J385" s="75">
        <v>0</v>
      </c>
    </row>
    <row r="386" spans="1:10" ht="12.75">
      <c r="A386" s="74">
        <v>339</v>
      </c>
      <c r="B386" s="74">
        <v>611</v>
      </c>
      <c r="C386" s="74">
        <v>0</v>
      </c>
      <c r="D386" s="74">
        <v>1994592</v>
      </c>
      <c r="E386" s="74">
        <v>20115</v>
      </c>
      <c r="F386" s="74" t="s">
        <v>1359</v>
      </c>
      <c r="G386" s="74" t="s">
        <v>1360</v>
      </c>
      <c r="H386" s="74">
        <v>2301370</v>
      </c>
      <c r="I386" s="75">
        <v>24600</v>
      </c>
      <c r="J386" s="75">
        <v>0</v>
      </c>
    </row>
    <row r="387" spans="1:10" ht="12.75">
      <c r="A387" s="74">
        <v>335</v>
      </c>
      <c r="B387" s="74">
        <v>611</v>
      </c>
      <c r="C387" s="74">
        <v>0</v>
      </c>
      <c r="D387" s="74">
        <v>33799793</v>
      </c>
      <c r="E387" s="74">
        <v>20352</v>
      </c>
      <c r="F387" s="74" t="s">
        <v>1361</v>
      </c>
      <c r="G387" s="74" t="s">
        <v>1362</v>
      </c>
      <c r="H387" s="74">
        <v>2301370</v>
      </c>
      <c r="I387" s="75">
        <v>81600</v>
      </c>
      <c r="J387" s="75">
        <v>0</v>
      </c>
    </row>
    <row r="388" spans="1:10" ht="12.75">
      <c r="A388" s="74">
        <v>321</v>
      </c>
      <c r="B388" s="74">
        <v>611</v>
      </c>
      <c r="C388" s="74">
        <v>0</v>
      </c>
      <c r="D388" s="74">
        <v>24717458</v>
      </c>
      <c r="E388" s="74">
        <v>20684</v>
      </c>
      <c r="F388" s="74" t="s">
        <v>1363</v>
      </c>
      <c r="G388" s="74" t="s">
        <v>1364</v>
      </c>
      <c r="H388" s="74">
        <v>2301370</v>
      </c>
      <c r="I388" s="75">
        <v>40800</v>
      </c>
      <c r="J388" s="75">
        <v>0</v>
      </c>
    </row>
    <row r="389" spans="1:10" ht="12.75">
      <c r="A389" s="74">
        <v>348</v>
      </c>
      <c r="B389" s="74">
        <v>611</v>
      </c>
      <c r="C389" s="74">
        <v>0</v>
      </c>
      <c r="D389" s="74">
        <v>33089824</v>
      </c>
      <c r="E389" s="74">
        <v>22450</v>
      </c>
      <c r="F389" s="74" t="s">
        <v>1365</v>
      </c>
      <c r="G389" s="74" t="s">
        <v>1366</v>
      </c>
      <c r="H389" s="74">
        <v>2301370</v>
      </c>
      <c r="I389" s="75">
        <v>34680</v>
      </c>
      <c r="J389" s="75">
        <v>0</v>
      </c>
    </row>
    <row r="390" spans="1:10" ht="12.75">
      <c r="A390" s="74">
        <v>319</v>
      </c>
      <c r="B390" s="74">
        <v>611</v>
      </c>
      <c r="C390" s="74">
        <v>0</v>
      </c>
      <c r="D390" s="74">
        <v>1993291</v>
      </c>
      <c r="E390" s="74">
        <v>23700</v>
      </c>
      <c r="F390" s="74" t="s">
        <v>1367</v>
      </c>
      <c r="G390" s="74" t="s">
        <v>1368</v>
      </c>
      <c r="H390" s="74">
        <v>2301370</v>
      </c>
      <c r="I390" s="75">
        <v>18360</v>
      </c>
      <c r="J390" s="75">
        <v>0</v>
      </c>
    </row>
    <row r="391" spans="1:10" ht="12.75">
      <c r="A391" s="74">
        <v>323</v>
      </c>
      <c r="B391" s="74">
        <v>611</v>
      </c>
      <c r="C391" s="74">
        <v>0</v>
      </c>
      <c r="D391" s="74">
        <v>33617546</v>
      </c>
      <c r="E391" s="74">
        <v>24710</v>
      </c>
      <c r="F391" s="74" t="s">
        <v>1369</v>
      </c>
      <c r="G391" s="74" t="s">
        <v>1370</v>
      </c>
      <c r="H391" s="74">
        <v>2301370</v>
      </c>
      <c r="I391" s="75">
        <v>44880</v>
      </c>
      <c r="J391" s="75">
        <v>0</v>
      </c>
    </row>
    <row r="392" spans="1:10" ht="12.75">
      <c r="A392" s="74">
        <v>337</v>
      </c>
      <c r="B392" s="74">
        <v>611</v>
      </c>
      <c r="C392" s="74">
        <v>0</v>
      </c>
      <c r="D392" s="74">
        <v>5483730</v>
      </c>
      <c r="E392" s="74">
        <v>26602</v>
      </c>
      <c r="F392" s="74" t="s">
        <v>1371</v>
      </c>
      <c r="G392" s="74" t="s">
        <v>1372</v>
      </c>
      <c r="H392" s="74">
        <v>2301370</v>
      </c>
      <c r="I392" s="75">
        <v>42840</v>
      </c>
      <c r="J392" s="75">
        <v>0</v>
      </c>
    </row>
    <row r="393" spans="1:10" ht="12.75">
      <c r="A393" s="74">
        <v>314</v>
      </c>
      <c r="B393" s="74">
        <v>611</v>
      </c>
      <c r="C393" s="74">
        <v>0</v>
      </c>
      <c r="D393" s="74">
        <v>26509095</v>
      </c>
      <c r="E393" s="74">
        <v>27295</v>
      </c>
      <c r="F393" s="74" t="s">
        <v>1373</v>
      </c>
      <c r="G393" s="74" t="s">
        <v>1374</v>
      </c>
      <c r="H393" s="74">
        <v>2301370</v>
      </c>
      <c r="I393" s="75">
        <v>183840</v>
      </c>
      <c r="J393" s="75">
        <v>0</v>
      </c>
    </row>
    <row r="394" spans="1:10" ht="12.75">
      <c r="A394" s="74">
        <v>318</v>
      </c>
      <c r="B394" s="74">
        <v>611</v>
      </c>
      <c r="C394" s="74">
        <v>0</v>
      </c>
      <c r="D394" s="74">
        <v>19282260</v>
      </c>
      <c r="E394" s="74">
        <v>30451</v>
      </c>
      <c r="F394" s="74" t="s">
        <v>1375</v>
      </c>
      <c r="G394" s="74" t="s">
        <v>1376</v>
      </c>
      <c r="H394" s="74">
        <v>2301370</v>
      </c>
      <c r="I394" s="75">
        <v>73032</v>
      </c>
      <c r="J394" s="75">
        <v>0</v>
      </c>
    </row>
    <row r="395" spans="1:10" ht="12.75">
      <c r="A395" s="74">
        <v>345</v>
      </c>
      <c r="B395" s="74">
        <v>611</v>
      </c>
      <c r="C395" s="74">
        <v>0</v>
      </c>
      <c r="D395" s="74">
        <v>26158164</v>
      </c>
      <c r="E395" s="74">
        <v>30812</v>
      </c>
      <c r="F395" s="74" t="s">
        <v>1377</v>
      </c>
      <c r="G395" s="74" t="s">
        <v>1378</v>
      </c>
      <c r="H395" s="74">
        <v>2301370</v>
      </c>
      <c r="I395" s="75">
        <v>39984</v>
      </c>
      <c r="J395" s="75">
        <v>0</v>
      </c>
    </row>
    <row r="396" spans="1:10" ht="12.75">
      <c r="A396" s="74">
        <v>315</v>
      </c>
      <c r="B396" s="74">
        <v>611</v>
      </c>
      <c r="C396" s="74">
        <v>0</v>
      </c>
      <c r="D396" s="74">
        <v>21955559</v>
      </c>
      <c r="E396" s="74">
        <v>31223</v>
      </c>
      <c r="F396" s="74" t="s">
        <v>1379</v>
      </c>
      <c r="G396" s="74" t="s">
        <v>1380</v>
      </c>
      <c r="H396" s="74">
        <v>2301370</v>
      </c>
      <c r="I396" s="75">
        <v>570996</v>
      </c>
      <c r="J396" s="75">
        <v>0</v>
      </c>
    </row>
    <row r="397" spans="1:10" ht="12.75">
      <c r="A397" s="74">
        <v>340</v>
      </c>
      <c r="B397" s="74">
        <v>611</v>
      </c>
      <c r="C397" s="74">
        <v>0</v>
      </c>
      <c r="D397" s="74">
        <v>1984659</v>
      </c>
      <c r="E397" s="74">
        <v>34614</v>
      </c>
      <c r="F397" s="74" t="s">
        <v>1381</v>
      </c>
      <c r="G397" s="74" t="s">
        <v>1382</v>
      </c>
      <c r="H397" s="74">
        <v>2301370</v>
      </c>
      <c r="I397" s="75">
        <v>85680</v>
      </c>
      <c r="J397" s="75">
        <v>0</v>
      </c>
    </row>
    <row r="398" spans="1:10" ht="12.75">
      <c r="A398" s="74">
        <v>312</v>
      </c>
      <c r="B398" s="74">
        <v>611</v>
      </c>
      <c r="C398" s="74">
        <v>0</v>
      </c>
      <c r="D398" s="74">
        <v>26285843</v>
      </c>
      <c r="E398" s="74">
        <v>36042</v>
      </c>
      <c r="F398" s="74" t="s">
        <v>1383</v>
      </c>
      <c r="G398" s="74" t="s">
        <v>1384</v>
      </c>
      <c r="H398" s="74">
        <v>2301370</v>
      </c>
      <c r="I398" s="75">
        <v>46992</v>
      </c>
      <c r="J398" s="75">
        <v>0</v>
      </c>
    </row>
    <row r="399" spans="1:10" ht="12.75">
      <c r="A399" s="74">
        <v>341</v>
      </c>
      <c r="B399" s="74">
        <v>611</v>
      </c>
      <c r="C399" s="74">
        <v>0</v>
      </c>
      <c r="D399" s="74">
        <v>32884704</v>
      </c>
      <c r="E399" s="74">
        <v>42363</v>
      </c>
      <c r="F399" s="74" t="s">
        <v>1385</v>
      </c>
      <c r="G399" s="74" t="s">
        <v>1386</v>
      </c>
      <c r="H399" s="74">
        <v>2301370</v>
      </c>
      <c r="I399" s="75">
        <v>102000</v>
      </c>
      <c r="J399" s="75">
        <v>0</v>
      </c>
    </row>
    <row r="400" spans="1:10" ht="12.75">
      <c r="A400" s="74">
        <v>330</v>
      </c>
      <c r="B400" s="74">
        <v>611</v>
      </c>
      <c r="C400" s="74">
        <v>0</v>
      </c>
      <c r="D400" s="74">
        <v>25187896</v>
      </c>
      <c r="E400" s="74">
        <v>44845</v>
      </c>
      <c r="F400" s="74" t="s">
        <v>1387</v>
      </c>
      <c r="G400" s="74" t="s">
        <v>1388</v>
      </c>
      <c r="H400" s="74">
        <v>2301370</v>
      </c>
      <c r="I400" s="75">
        <v>80784</v>
      </c>
      <c r="J400" s="75">
        <v>0</v>
      </c>
    </row>
    <row r="401" spans="1:10" ht="12.75">
      <c r="A401" s="74">
        <v>347</v>
      </c>
      <c r="B401" s="74">
        <v>611</v>
      </c>
      <c r="C401" s="74">
        <v>0</v>
      </c>
      <c r="D401" s="74">
        <v>26358816</v>
      </c>
      <c r="E401" s="74">
        <v>45160</v>
      </c>
      <c r="F401" s="74" t="s">
        <v>1389</v>
      </c>
      <c r="G401" s="74" t="s">
        <v>1390</v>
      </c>
      <c r="H401" s="74">
        <v>2301370</v>
      </c>
      <c r="I401" s="75">
        <v>77520</v>
      </c>
      <c r="J401" s="75">
        <v>0</v>
      </c>
    </row>
    <row r="402" spans="1:10" ht="12.75">
      <c r="A402" s="74">
        <v>322</v>
      </c>
      <c r="B402" s="74">
        <v>611</v>
      </c>
      <c r="C402" s="74">
        <v>0</v>
      </c>
      <c r="D402" s="74">
        <v>21757115</v>
      </c>
      <c r="E402" s="74">
        <v>47803</v>
      </c>
      <c r="F402" s="74" t="s">
        <v>780</v>
      </c>
      <c r="G402" s="74" t="s">
        <v>781</v>
      </c>
      <c r="H402" s="74">
        <v>2301370</v>
      </c>
      <c r="I402" s="75">
        <v>97920</v>
      </c>
      <c r="J402" s="75">
        <v>0</v>
      </c>
    </row>
    <row r="403" spans="1:10" ht="12.75">
      <c r="A403" s="74">
        <v>336</v>
      </c>
      <c r="B403" s="74">
        <v>611</v>
      </c>
      <c r="C403" s="74">
        <v>0</v>
      </c>
      <c r="D403" s="74">
        <v>185028</v>
      </c>
      <c r="E403" s="74">
        <v>48168</v>
      </c>
      <c r="F403" s="74" t="s">
        <v>782</v>
      </c>
      <c r="G403" s="74" t="s">
        <v>783</v>
      </c>
      <c r="H403" s="74">
        <v>2301370</v>
      </c>
      <c r="I403" s="75">
        <v>224400</v>
      </c>
      <c r="J403" s="75">
        <v>0</v>
      </c>
    </row>
    <row r="404" spans="1:10" ht="12.75">
      <c r="A404" s="74">
        <v>329</v>
      </c>
      <c r="B404" s="74">
        <v>611</v>
      </c>
      <c r="C404" s="74">
        <v>0</v>
      </c>
      <c r="D404" s="74">
        <v>26427523</v>
      </c>
      <c r="E404" s="74">
        <v>49791</v>
      </c>
      <c r="F404" s="74" t="s">
        <v>254</v>
      </c>
      <c r="G404" s="74" t="s">
        <v>255</v>
      </c>
      <c r="H404" s="74">
        <v>2301370</v>
      </c>
      <c r="I404" s="75">
        <v>9792</v>
      </c>
      <c r="J404" s="75">
        <v>0</v>
      </c>
    </row>
    <row r="405" spans="1:10" ht="12.75">
      <c r="A405" s="74">
        <v>326</v>
      </c>
      <c r="B405" s="74">
        <v>611</v>
      </c>
      <c r="C405" s="74">
        <v>0</v>
      </c>
      <c r="D405" s="74">
        <v>31248968</v>
      </c>
      <c r="E405" s="74">
        <v>52522</v>
      </c>
      <c r="F405" s="74" t="s">
        <v>902</v>
      </c>
      <c r="G405" s="74" t="s">
        <v>903</v>
      </c>
      <c r="H405" s="74">
        <v>2301370</v>
      </c>
      <c r="I405" s="75">
        <v>77520</v>
      </c>
      <c r="J405" s="75">
        <v>0</v>
      </c>
    </row>
    <row r="406" spans="1:10" ht="12.75">
      <c r="A406" s="74">
        <v>338</v>
      </c>
      <c r="B406" s="74">
        <v>611</v>
      </c>
      <c r="C406" s="74">
        <v>0</v>
      </c>
      <c r="D406" s="74">
        <v>24230526</v>
      </c>
      <c r="E406" s="74">
        <v>53022</v>
      </c>
      <c r="F406" s="74" t="s">
        <v>904</v>
      </c>
      <c r="G406" s="74" t="s">
        <v>905</v>
      </c>
      <c r="H406" s="74">
        <v>2301370</v>
      </c>
      <c r="I406" s="75">
        <v>237048</v>
      </c>
      <c r="J406" s="75">
        <v>0</v>
      </c>
    </row>
    <row r="407" spans="1:10" ht="12.75">
      <c r="A407" s="74">
        <v>344</v>
      </c>
      <c r="B407" s="74">
        <v>611</v>
      </c>
      <c r="C407" s="74">
        <v>0</v>
      </c>
      <c r="D407" s="74">
        <v>24106542</v>
      </c>
      <c r="E407" s="74">
        <v>53969</v>
      </c>
      <c r="F407" s="74" t="s">
        <v>906</v>
      </c>
      <c r="G407" s="74" t="s">
        <v>907</v>
      </c>
      <c r="H407" s="74">
        <v>2301370</v>
      </c>
      <c r="I407" s="75">
        <v>53040</v>
      </c>
      <c r="J407" s="75">
        <v>0</v>
      </c>
    </row>
    <row r="408" spans="1:10" ht="12.75">
      <c r="A408" s="74">
        <v>346</v>
      </c>
      <c r="B408" s="74">
        <v>611</v>
      </c>
      <c r="C408" s="74">
        <v>0</v>
      </c>
      <c r="D408" s="74">
        <v>30560969</v>
      </c>
      <c r="E408" s="74">
        <v>54520</v>
      </c>
      <c r="F408" s="74" t="s">
        <v>908</v>
      </c>
      <c r="G408" s="74" t="s">
        <v>909</v>
      </c>
      <c r="H408" s="74">
        <v>2301370</v>
      </c>
      <c r="I408" s="75">
        <v>35088</v>
      </c>
      <c r="J408" s="75">
        <v>0</v>
      </c>
    </row>
    <row r="409" spans="1:10" ht="12.75">
      <c r="A409" s="74">
        <v>349</v>
      </c>
      <c r="B409" s="74">
        <v>611</v>
      </c>
      <c r="C409" s="74">
        <v>0</v>
      </c>
      <c r="D409" s="74">
        <v>20123466</v>
      </c>
      <c r="E409" s="74">
        <v>59412</v>
      </c>
      <c r="F409" s="74" t="s">
        <v>304</v>
      </c>
      <c r="G409" s="74" t="s">
        <v>305</v>
      </c>
      <c r="H409" s="74">
        <v>2301370</v>
      </c>
      <c r="I409" s="75">
        <v>59160</v>
      </c>
      <c r="J409" s="75">
        <v>0</v>
      </c>
    </row>
    <row r="410" spans="1:10" ht="12.75">
      <c r="A410" s="74">
        <v>924</v>
      </c>
      <c r="B410" s="74">
        <v>612</v>
      </c>
      <c r="C410" s="74">
        <v>0</v>
      </c>
      <c r="D410" s="74">
        <v>2940380</v>
      </c>
      <c r="E410" s="74">
        <v>893</v>
      </c>
      <c r="F410" s="74" t="s">
        <v>306</v>
      </c>
      <c r="G410" s="74" t="s">
        <v>307</v>
      </c>
      <c r="H410" s="74">
        <v>2301520</v>
      </c>
      <c r="I410" s="75">
        <v>3590480</v>
      </c>
      <c r="J410" s="75">
        <v>0</v>
      </c>
    </row>
    <row r="411" spans="1:10" ht="12.75">
      <c r="A411" s="74">
        <v>911</v>
      </c>
      <c r="B411" s="74">
        <v>612</v>
      </c>
      <c r="C411" s="74">
        <v>0</v>
      </c>
      <c r="D411" s="74">
        <v>2940248</v>
      </c>
      <c r="E411" s="74">
        <v>1612</v>
      </c>
      <c r="F411" s="74" t="s">
        <v>308</v>
      </c>
      <c r="G411" s="74" t="s">
        <v>309</v>
      </c>
      <c r="H411" s="74">
        <v>2301520</v>
      </c>
      <c r="I411" s="75">
        <v>1309210</v>
      </c>
      <c r="J411" s="75">
        <v>0</v>
      </c>
    </row>
    <row r="412" spans="1:10" ht="12.75">
      <c r="A412" s="74">
        <v>922</v>
      </c>
      <c r="B412" s="74">
        <v>612</v>
      </c>
      <c r="C412" s="74">
        <v>0</v>
      </c>
      <c r="D412" s="74">
        <v>2940368</v>
      </c>
      <c r="E412" s="74">
        <v>1829</v>
      </c>
      <c r="F412" s="74" t="s">
        <v>310</v>
      </c>
      <c r="G412" s="74" t="s">
        <v>311</v>
      </c>
      <c r="H412" s="74">
        <v>2301520</v>
      </c>
      <c r="I412" s="75">
        <v>1505550</v>
      </c>
      <c r="J412" s="75">
        <v>0</v>
      </c>
    </row>
    <row r="413" spans="1:10" ht="12.75">
      <c r="A413" s="74">
        <v>914</v>
      </c>
      <c r="B413" s="74">
        <v>612</v>
      </c>
      <c r="C413" s="74">
        <v>0</v>
      </c>
      <c r="D413" s="74">
        <v>2940262</v>
      </c>
      <c r="E413" s="74">
        <v>1918</v>
      </c>
      <c r="F413" s="74" t="s">
        <v>312</v>
      </c>
      <c r="G413" s="74" t="s">
        <v>313</v>
      </c>
      <c r="H413" s="74">
        <v>2301520</v>
      </c>
      <c r="I413" s="75">
        <v>1854080</v>
      </c>
      <c r="J413" s="75">
        <v>0</v>
      </c>
    </row>
    <row r="414" spans="1:10" ht="12.75">
      <c r="A414" s="74">
        <v>923</v>
      </c>
      <c r="B414" s="74">
        <v>612</v>
      </c>
      <c r="C414" s="74">
        <v>0</v>
      </c>
      <c r="D414" s="74">
        <v>2940374</v>
      </c>
      <c r="E414" s="74">
        <v>2035</v>
      </c>
      <c r="F414" s="74" t="s">
        <v>314</v>
      </c>
      <c r="G414" s="74" t="s">
        <v>315</v>
      </c>
      <c r="H414" s="74">
        <v>2301520</v>
      </c>
      <c r="I414" s="75">
        <v>2121025</v>
      </c>
      <c r="J414" s="75">
        <v>0</v>
      </c>
    </row>
    <row r="415" spans="1:10" ht="12.75">
      <c r="A415" s="74">
        <v>916</v>
      </c>
      <c r="B415" s="74">
        <v>612</v>
      </c>
      <c r="C415" s="74">
        <v>0</v>
      </c>
      <c r="D415" s="74">
        <v>2940291</v>
      </c>
      <c r="E415" s="74">
        <v>2918</v>
      </c>
      <c r="F415" s="74" t="s">
        <v>316</v>
      </c>
      <c r="G415" s="74" t="s">
        <v>317</v>
      </c>
      <c r="H415" s="74">
        <v>2301520</v>
      </c>
      <c r="I415" s="75">
        <v>1497670</v>
      </c>
      <c r="J415" s="75">
        <v>0</v>
      </c>
    </row>
    <row r="416" spans="1:10" ht="12.75">
      <c r="A416" s="74">
        <v>915</v>
      </c>
      <c r="B416" s="74">
        <v>612</v>
      </c>
      <c r="C416" s="74">
        <v>0</v>
      </c>
      <c r="D416" s="74">
        <v>2940285</v>
      </c>
      <c r="E416" s="74">
        <v>4647</v>
      </c>
      <c r="F416" s="74" t="s">
        <v>318</v>
      </c>
      <c r="G416" s="74" t="s">
        <v>319</v>
      </c>
      <c r="H416" s="74">
        <v>2301520</v>
      </c>
      <c r="I416" s="75">
        <v>2082290</v>
      </c>
      <c r="J416" s="75">
        <v>0</v>
      </c>
    </row>
    <row r="417" spans="1:10" ht="12.75">
      <c r="A417" s="74">
        <v>926</v>
      </c>
      <c r="B417" s="74">
        <v>612</v>
      </c>
      <c r="C417" s="74">
        <v>0</v>
      </c>
      <c r="D417" s="74">
        <v>2940405</v>
      </c>
      <c r="E417" s="74">
        <v>6699</v>
      </c>
      <c r="F417" s="74" t="s">
        <v>320</v>
      </c>
      <c r="G417" s="74" t="s">
        <v>321</v>
      </c>
      <c r="H417" s="74">
        <v>2301520</v>
      </c>
      <c r="I417" s="75">
        <v>1124350</v>
      </c>
      <c r="J417" s="75">
        <v>0</v>
      </c>
    </row>
    <row r="418" spans="1:10" ht="12.75">
      <c r="A418" s="74">
        <v>904</v>
      </c>
      <c r="B418" s="74">
        <v>612</v>
      </c>
      <c r="C418" s="74">
        <v>0</v>
      </c>
      <c r="D418" s="74">
        <v>2940115</v>
      </c>
      <c r="E418" s="74">
        <v>6945</v>
      </c>
      <c r="F418" s="74" t="s">
        <v>322</v>
      </c>
      <c r="G418" s="74" t="s">
        <v>323</v>
      </c>
      <c r="H418" s="74">
        <v>2301520</v>
      </c>
      <c r="I418" s="75">
        <v>1437560</v>
      </c>
      <c r="J418" s="75">
        <v>0</v>
      </c>
    </row>
    <row r="419" spans="1:10" ht="12.75">
      <c r="A419" s="74">
        <v>903</v>
      </c>
      <c r="B419" s="74">
        <v>612</v>
      </c>
      <c r="C419" s="74">
        <v>0</v>
      </c>
      <c r="D419" s="74">
        <v>2940109</v>
      </c>
      <c r="E419" s="74">
        <v>7252</v>
      </c>
      <c r="F419" s="74" t="s">
        <v>324</v>
      </c>
      <c r="G419" s="74" t="s">
        <v>325</v>
      </c>
      <c r="H419" s="74">
        <v>2301520</v>
      </c>
      <c r="I419" s="75">
        <v>1992280</v>
      </c>
      <c r="J419" s="75">
        <v>0</v>
      </c>
    </row>
    <row r="420" spans="1:10" ht="12.75">
      <c r="A420" s="74">
        <v>917</v>
      </c>
      <c r="B420" s="74">
        <v>612</v>
      </c>
      <c r="C420" s="74">
        <v>0</v>
      </c>
      <c r="D420" s="74">
        <v>2940302</v>
      </c>
      <c r="E420" s="74">
        <v>8269</v>
      </c>
      <c r="F420" s="74" t="s">
        <v>326</v>
      </c>
      <c r="G420" s="74" t="s">
        <v>941</v>
      </c>
      <c r="H420" s="74">
        <v>2301520</v>
      </c>
      <c r="I420" s="75">
        <v>1497650</v>
      </c>
      <c r="J420" s="75">
        <v>0</v>
      </c>
    </row>
    <row r="421" spans="1:10" ht="12.75">
      <c r="A421" s="74">
        <v>918</v>
      </c>
      <c r="B421" s="74">
        <v>612</v>
      </c>
      <c r="C421" s="74">
        <v>0</v>
      </c>
      <c r="D421" s="74">
        <v>2940316</v>
      </c>
      <c r="E421" s="74">
        <v>9177</v>
      </c>
      <c r="F421" s="74" t="s">
        <v>942</v>
      </c>
      <c r="G421" s="74" t="s">
        <v>943</v>
      </c>
      <c r="H421" s="74">
        <v>2301520</v>
      </c>
      <c r="I421" s="75">
        <v>1984300</v>
      </c>
      <c r="J421" s="75">
        <v>0</v>
      </c>
    </row>
    <row r="422" spans="1:10" ht="12.75">
      <c r="A422" s="74">
        <v>920</v>
      </c>
      <c r="B422" s="74">
        <v>612</v>
      </c>
      <c r="C422" s="74">
        <v>0</v>
      </c>
      <c r="D422" s="74">
        <v>2940339</v>
      </c>
      <c r="E422" s="74">
        <v>9399</v>
      </c>
      <c r="F422" s="74" t="s">
        <v>944</v>
      </c>
      <c r="G422" s="74" t="s">
        <v>945</v>
      </c>
      <c r="H422" s="74">
        <v>2301520</v>
      </c>
      <c r="I422" s="75">
        <v>1535780</v>
      </c>
      <c r="J422" s="75">
        <v>0</v>
      </c>
    </row>
    <row r="423" spans="1:10" ht="12.75">
      <c r="A423" s="74">
        <v>921</v>
      </c>
      <c r="B423" s="74">
        <v>612</v>
      </c>
      <c r="C423" s="74">
        <v>0</v>
      </c>
      <c r="D423" s="74">
        <v>2940345</v>
      </c>
      <c r="E423" s="74">
        <v>9722</v>
      </c>
      <c r="F423" s="74" t="s">
        <v>946</v>
      </c>
      <c r="G423" s="74" t="s">
        <v>947</v>
      </c>
      <c r="H423" s="74">
        <v>2301520</v>
      </c>
      <c r="I423" s="75">
        <v>1830050</v>
      </c>
      <c r="J423" s="75">
        <v>0</v>
      </c>
    </row>
    <row r="424" spans="1:10" ht="12.75">
      <c r="A424" s="74">
        <v>907</v>
      </c>
      <c r="B424" s="74">
        <v>612</v>
      </c>
      <c r="C424" s="74">
        <v>0</v>
      </c>
      <c r="D424" s="74">
        <v>2940173</v>
      </c>
      <c r="E424" s="74">
        <v>10080</v>
      </c>
      <c r="F424" s="74" t="s">
        <v>948</v>
      </c>
      <c r="G424" s="74" t="s">
        <v>340</v>
      </c>
      <c r="H424" s="74">
        <v>2301520</v>
      </c>
      <c r="I424" s="75">
        <v>2928680</v>
      </c>
      <c r="J424" s="75">
        <v>0</v>
      </c>
    </row>
    <row r="425" spans="1:10" ht="12.75">
      <c r="A425" s="74">
        <v>906</v>
      </c>
      <c r="B425" s="74">
        <v>612</v>
      </c>
      <c r="C425" s="74">
        <v>0</v>
      </c>
      <c r="D425" s="74">
        <v>2940150</v>
      </c>
      <c r="E425" s="74">
        <v>10886</v>
      </c>
      <c r="F425" s="74" t="s">
        <v>341</v>
      </c>
      <c r="G425" s="74" t="s">
        <v>345</v>
      </c>
      <c r="H425" s="74">
        <v>2301520</v>
      </c>
      <c r="I425" s="75">
        <v>2311260</v>
      </c>
      <c r="J425" s="75">
        <v>0</v>
      </c>
    </row>
    <row r="426" spans="1:10" ht="12.75">
      <c r="A426" s="74">
        <v>905</v>
      </c>
      <c r="B426" s="74">
        <v>612</v>
      </c>
      <c r="C426" s="74">
        <v>0</v>
      </c>
      <c r="D426" s="74">
        <v>2940138</v>
      </c>
      <c r="E426" s="74">
        <v>13803</v>
      </c>
      <c r="F426" s="74" t="s">
        <v>346</v>
      </c>
      <c r="G426" s="74" t="s">
        <v>347</v>
      </c>
      <c r="H426" s="74">
        <v>2301520</v>
      </c>
      <c r="I426" s="75">
        <v>3726790</v>
      </c>
      <c r="J426" s="75">
        <v>0</v>
      </c>
    </row>
    <row r="427" spans="1:10" ht="12.75">
      <c r="A427" s="74">
        <v>925</v>
      </c>
      <c r="B427" s="74">
        <v>612</v>
      </c>
      <c r="C427" s="74">
        <v>0</v>
      </c>
      <c r="D427" s="74">
        <v>2940397</v>
      </c>
      <c r="E427" s="74">
        <v>13810</v>
      </c>
      <c r="F427" s="74" t="s">
        <v>348</v>
      </c>
      <c r="G427" s="74" t="s">
        <v>349</v>
      </c>
      <c r="H427" s="74">
        <v>2301520</v>
      </c>
      <c r="I427" s="75">
        <v>1952460</v>
      </c>
      <c r="J427" s="75">
        <v>0</v>
      </c>
    </row>
    <row r="428" spans="1:10" ht="12.75">
      <c r="A428" s="74">
        <v>913</v>
      </c>
      <c r="B428" s="74">
        <v>612</v>
      </c>
      <c r="C428" s="74">
        <v>0</v>
      </c>
      <c r="D428" s="74">
        <v>2940121</v>
      </c>
      <c r="E428" s="74">
        <v>14114</v>
      </c>
      <c r="F428" s="74" t="s">
        <v>350</v>
      </c>
      <c r="G428" s="74" t="s">
        <v>968</v>
      </c>
      <c r="H428" s="74">
        <v>2301520</v>
      </c>
      <c r="I428" s="75">
        <v>4354290</v>
      </c>
      <c r="J428" s="75">
        <v>0</v>
      </c>
    </row>
    <row r="429" spans="1:10" ht="12.75">
      <c r="A429" s="74">
        <v>912</v>
      </c>
      <c r="B429" s="74">
        <v>612</v>
      </c>
      <c r="C429" s="74">
        <v>0</v>
      </c>
      <c r="D429" s="74">
        <v>434230</v>
      </c>
      <c r="E429" s="74">
        <v>15166</v>
      </c>
      <c r="F429" s="74" t="s">
        <v>969</v>
      </c>
      <c r="G429" s="74" t="s">
        <v>970</v>
      </c>
      <c r="H429" s="74">
        <v>2301520</v>
      </c>
      <c r="I429" s="75">
        <v>2256740</v>
      </c>
      <c r="J429" s="75">
        <v>0</v>
      </c>
    </row>
    <row r="430" spans="1:10" ht="12.75">
      <c r="A430" s="74">
        <v>902</v>
      </c>
      <c r="B430" s="74">
        <v>612</v>
      </c>
      <c r="C430" s="74">
        <v>0</v>
      </c>
      <c r="D430" s="74">
        <v>2940256</v>
      </c>
      <c r="E430" s="74">
        <v>15243</v>
      </c>
      <c r="F430" s="74" t="s">
        <v>971</v>
      </c>
      <c r="G430" s="74" t="s">
        <v>972</v>
      </c>
      <c r="H430" s="74">
        <v>2301520</v>
      </c>
      <c r="I430" s="75">
        <v>1639970</v>
      </c>
      <c r="J430" s="75">
        <v>0</v>
      </c>
    </row>
    <row r="431" spans="1:10" ht="12.75">
      <c r="A431" s="74">
        <v>908</v>
      </c>
      <c r="B431" s="74">
        <v>612</v>
      </c>
      <c r="C431" s="74">
        <v>0</v>
      </c>
      <c r="D431" s="74">
        <v>2940183</v>
      </c>
      <c r="E431" s="74">
        <v>15450</v>
      </c>
      <c r="F431" s="74" t="s">
        <v>973</v>
      </c>
      <c r="G431" s="74" t="s">
        <v>974</v>
      </c>
      <c r="H431" s="74">
        <v>2301520</v>
      </c>
      <c r="I431" s="75">
        <v>2083350</v>
      </c>
      <c r="J431" s="75">
        <v>0</v>
      </c>
    </row>
    <row r="432" spans="1:10" ht="12.75">
      <c r="A432" s="74">
        <v>909</v>
      </c>
      <c r="B432" s="74">
        <v>612</v>
      </c>
      <c r="C432" s="74">
        <v>0</v>
      </c>
      <c r="D432" s="74">
        <v>2940196</v>
      </c>
      <c r="E432" s="74">
        <v>15670</v>
      </c>
      <c r="F432" s="74" t="s">
        <v>975</v>
      </c>
      <c r="G432" s="74" t="s">
        <v>976</v>
      </c>
      <c r="H432" s="74">
        <v>2301520</v>
      </c>
      <c r="I432" s="75">
        <v>2776740</v>
      </c>
      <c r="J432" s="75">
        <v>0</v>
      </c>
    </row>
    <row r="433" spans="1:10" ht="12.75">
      <c r="A433" s="74">
        <v>919</v>
      </c>
      <c r="B433" s="74">
        <v>612</v>
      </c>
      <c r="C433" s="74">
        <v>0</v>
      </c>
      <c r="D433" s="74">
        <v>2940322</v>
      </c>
      <c r="E433" s="74">
        <v>16664</v>
      </c>
      <c r="F433" s="74" t="s">
        <v>977</v>
      </c>
      <c r="G433" s="74" t="s">
        <v>978</v>
      </c>
      <c r="H433" s="74">
        <v>2301520</v>
      </c>
      <c r="I433" s="75">
        <v>1812940</v>
      </c>
      <c r="J433" s="75">
        <v>0</v>
      </c>
    </row>
    <row r="434" spans="1:10" ht="12.75">
      <c r="A434" s="74">
        <v>910</v>
      </c>
      <c r="B434" s="74">
        <v>612</v>
      </c>
      <c r="C434" s="74">
        <v>0</v>
      </c>
      <c r="D434" s="74">
        <v>2940204</v>
      </c>
      <c r="E434" s="74">
        <v>16731</v>
      </c>
      <c r="F434" s="74" t="s">
        <v>979</v>
      </c>
      <c r="G434" s="74" t="s">
        <v>980</v>
      </c>
      <c r="H434" s="74">
        <v>2301520</v>
      </c>
      <c r="I434" s="75">
        <v>1662780</v>
      </c>
      <c r="J434" s="75">
        <v>0</v>
      </c>
    </row>
    <row r="435" spans="1:10" ht="12.75">
      <c r="A435" s="74">
        <v>901</v>
      </c>
      <c r="B435" s="74">
        <v>612</v>
      </c>
      <c r="C435" s="74">
        <v>0</v>
      </c>
      <c r="D435" s="74">
        <v>16797</v>
      </c>
      <c r="E435" s="74">
        <v>18464</v>
      </c>
      <c r="F435" s="74" t="s">
        <v>981</v>
      </c>
      <c r="G435" s="74" t="s">
        <v>982</v>
      </c>
      <c r="H435" s="74">
        <v>2301520</v>
      </c>
      <c r="I435" s="75">
        <v>358405</v>
      </c>
      <c r="J435" s="75">
        <v>0</v>
      </c>
    </row>
    <row r="436" spans="1:10" ht="12.75">
      <c r="A436" s="74">
        <v>927</v>
      </c>
      <c r="B436" s="74">
        <v>612</v>
      </c>
      <c r="C436" s="74">
        <v>0</v>
      </c>
      <c r="D436" s="74">
        <v>2940233</v>
      </c>
      <c r="E436" s="74">
        <v>18467</v>
      </c>
      <c r="F436" s="74" t="s">
        <v>983</v>
      </c>
      <c r="G436" s="74" t="s">
        <v>984</v>
      </c>
      <c r="H436" s="74">
        <v>2301520</v>
      </c>
      <c r="I436" s="75">
        <v>2719370</v>
      </c>
      <c r="J436" s="75">
        <v>0</v>
      </c>
    </row>
    <row r="437" spans="1:10" ht="12.75">
      <c r="A437" s="74">
        <v>928</v>
      </c>
      <c r="B437" s="74">
        <v>612</v>
      </c>
      <c r="C437" s="74">
        <v>0</v>
      </c>
      <c r="D437" s="74">
        <v>24042055</v>
      </c>
      <c r="E437" s="74">
        <v>77178</v>
      </c>
      <c r="F437" s="74" t="s">
        <v>985</v>
      </c>
      <c r="G437" s="74" t="s">
        <v>986</v>
      </c>
      <c r="H437" s="74">
        <v>2301520</v>
      </c>
      <c r="I437" s="75">
        <v>137650</v>
      </c>
      <c r="J437" s="75">
        <v>0</v>
      </c>
    </row>
  </sheetData>
  <printOptions gridLines="1" horizontalCentered="1"/>
  <pageMargins left="0" right="0" top="0.1968503937007874" bottom="0.3937007874015748" header="0.5118110236220472" footer="0.1968503937007874"/>
  <pageSetup blackAndWhite="1"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AC33"/>
  <sheetViews>
    <sheetView view="pageBreakPreview" zoomScaleSheetLayoutView="100" workbookViewId="0" topLeftCell="A1">
      <selection activeCell="G26" sqref="G26"/>
    </sheetView>
  </sheetViews>
  <sheetFormatPr defaultColWidth="9.140625" defaultRowHeight="12.75"/>
  <cols>
    <col min="1" max="1" width="2.00390625" style="4" bestFit="1" customWidth="1"/>
    <col min="2" max="2" width="3.7109375" style="4" customWidth="1"/>
    <col min="3" max="3" width="38.28125" style="4" bestFit="1" customWidth="1"/>
    <col min="4" max="9" width="9.7109375" style="4" customWidth="1"/>
    <col min="10" max="11" width="13.140625" style="4" bestFit="1" customWidth="1"/>
    <col min="12" max="12" width="10.140625" style="4" customWidth="1"/>
    <col min="13" max="13" width="9.7109375" style="4" customWidth="1"/>
    <col min="14" max="14" width="12.00390625" style="0" customWidth="1"/>
    <col min="15" max="15" width="12.00390625" style="4" bestFit="1" customWidth="1"/>
    <col min="16" max="16" width="13.140625" style="0" bestFit="1" customWidth="1"/>
    <col min="17" max="17" width="13.140625" style="4" bestFit="1" customWidth="1"/>
    <col min="18" max="18" width="11.57421875" style="0" bestFit="1" customWidth="1"/>
    <col min="19" max="19" width="8.28125" style="4" customWidth="1"/>
    <col min="20" max="20" width="8.28125" style="4" bestFit="1" customWidth="1"/>
    <col min="21" max="21" width="9.421875" style="4" customWidth="1"/>
    <col min="22" max="22" width="6.28125" style="4" customWidth="1"/>
    <col min="23" max="23" width="10.421875" style="4" bestFit="1" customWidth="1"/>
    <col min="24" max="24" width="12.421875" style="4" bestFit="1" customWidth="1"/>
    <col min="25" max="25" width="14.00390625" style="4" customWidth="1"/>
    <col min="26" max="26" width="9.140625" style="4" customWidth="1"/>
    <col min="27" max="27" width="32.28125" style="4" bestFit="1" customWidth="1"/>
    <col min="28" max="28" width="65.7109375" style="4" bestFit="1" customWidth="1"/>
    <col min="29" max="29" width="88.57421875" style="4" customWidth="1"/>
    <col min="30" max="16384" width="9.140625" style="4" customWidth="1"/>
  </cols>
  <sheetData>
    <row r="1" spans="1:26" ht="12.75">
      <c r="A1" s="4">
        <v>1</v>
      </c>
      <c r="N1" s="4"/>
      <c r="P1" s="4"/>
      <c r="R1" s="4"/>
      <c r="V1" s="5"/>
      <c r="Z1" s="5"/>
    </row>
    <row r="2" spans="14:26" ht="12.75">
      <c r="N2" s="4"/>
      <c r="P2" s="35" t="s">
        <v>987</v>
      </c>
      <c r="R2" s="4"/>
      <c r="V2" s="5"/>
      <c r="Z2" s="5"/>
    </row>
    <row r="3" spans="14:18" ht="12.75">
      <c r="N3" s="4"/>
      <c r="P3" s="35" t="s">
        <v>380</v>
      </c>
      <c r="R3" s="4"/>
    </row>
    <row r="4" spans="2:25" ht="15.75">
      <c r="B4" s="36" t="s">
        <v>989</v>
      </c>
      <c r="C4" s="37"/>
      <c r="D4" s="37"/>
      <c r="E4" s="37"/>
      <c r="F4" s="37"/>
      <c r="G4" s="37"/>
      <c r="H4" s="37"/>
      <c r="I4" s="37"/>
      <c r="J4" s="37"/>
      <c r="K4" s="37"/>
      <c r="L4" s="37"/>
      <c r="M4" s="37"/>
      <c r="N4" s="37"/>
      <c r="O4" s="37"/>
      <c r="P4" s="37"/>
      <c r="Q4" s="37"/>
      <c r="R4" s="37"/>
      <c r="S4" s="37"/>
      <c r="T4" s="37"/>
      <c r="W4" s="37"/>
      <c r="X4" s="37"/>
      <c r="Y4" s="37"/>
    </row>
    <row r="5" spans="2:25" s="7" customFormat="1" ht="15.75">
      <c r="B5" s="36" t="s">
        <v>988</v>
      </c>
      <c r="C5" s="37"/>
      <c r="D5" s="37"/>
      <c r="E5" s="37"/>
      <c r="F5" s="37"/>
      <c r="G5" s="37"/>
      <c r="H5" s="37"/>
      <c r="I5" s="37"/>
      <c r="J5" s="37"/>
      <c r="K5" s="37"/>
      <c r="L5" s="37"/>
      <c r="M5" s="37"/>
      <c r="N5" s="37"/>
      <c r="O5" s="37"/>
      <c r="P5" s="37"/>
      <c r="Q5" s="37"/>
      <c r="R5" s="37"/>
      <c r="S5" s="37"/>
      <c r="T5" s="37"/>
      <c r="W5" s="37"/>
      <c r="X5" s="37"/>
      <c r="Y5" s="37"/>
    </row>
    <row r="6" spans="3:25" s="7" customFormat="1" ht="15.75">
      <c r="C6" s="8"/>
      <c r="D6" s="6"/>
      <c r="E6" s="6"/>
      <c r="F6" s="6"/>
      <c r="G6" s="6"/>
      <c r="H6" s="6"/>
      <c r="I6" s="6"/>
      <c r="J6" s="6"/>
      <c r="K6" s="6"/>
      <c r="L6" s="6"/>
      <c r="M6" s="6"/>
      <c r="O6" s="6"/>
      <c r="Q6" s="6"/>
      <c r="S6" s="6"/>
      <c r="T6" s="6"/>
      <c r="U6" s="6"/>
      <c r="V6" s="6"/>
      <c r="W6" s="6"/>
      <c r="X6" s="6"/>
      <c r="Y6" s="6"/>
    </row>
    <row r="7" spans="4:25" s="7" customFormat="1" ht="15">
      <c r="D7" s="8"/>
      <c r="E7" s="8"/>
      <c r="F7" s="8"/>
      <c r="G7" s="8"/>
      <c r="H7" s="8"/>
      <c r="I7" s="8"/>
      <c r="J7" s="8"/>
      <c r="K7" s="8"/>
      <c r="L7" s="8"/>
      <c r="M7" s="8"/>
      <c r="O7" s="8"/>
      <c r="Q7" s="8"/>
      <c r="S7" s="8"/>
      <c r="T7" s="8"/>
      <c r="U7" s="8"/>
      <c r="V7" s="8"/>
      <c r="W7" s="8"/>
      <c r="X7" s="8"/>
      <c r="Y7" s="8"/>
    </row>
    <row r="8" spans="2:23" s="7" customFormat="1" ht="15">
      <c r="B8" s="37"/>
      <c r="C8" s="37"/>
      <c r="D8" s="65"/>
      <c r="E8" s="65"/>
      <c r="F8" s="65"/>
      <c r="G8" s="66"/>
      <c r="H8" s="66"/>
      <c r="I8" s="66"/>
      <c r="J8" s="66"/>
      <c r="K8" s="66"/>
      <c r="L8" s="65"/>
      <c r="M8" s="66"/>
      <c r="N8" s="66"/>
      <c r="O8" s="66"/>
      <c r="P8" s="37"/>
      <c r="Q8" s="37"/>
      <c r="R8" s="37"/>
      <c r="S8" s="8"/>
      <c r="T8" s="8"/>
      <c r="U8" s="8"/>
      <c r="V8" s="8"/>
      <c r="W8" s="38"/>
    </row>
    <row r="9" spans="2:25" s="7" customFormat="1" ht="12.75">
      <c r="B9" s="42" t="s">
        <v>990</v>
      </c>
      <c r="C9" s="37"/>
      <c r="D9" s="37"/>
      <c r="E9" s="37"/>
      <c r="F9" s="37"/>
      <c r="G9" s="37"/>
      <c r="H9" s="37"/>
      <c r="I9" s="37"/>
      <c r="J9" s="37"/>
      <c r="K9" s="37"/>
      <c r="L9" s="37"/>
      <c r="M9" s="37"/>
      <c r="N9" s="37"/>
      <c r="O9" s="37"/>
      <c r="P9" s="37"/>
      <c r="Q9" s="37"/>
      <c r="R9" s="37"/>
      <c r="S9" s="37"/>
      <c r="T9" s="37"/>
      <c r="W9" s="37"/>
      <c r="X9" s="37"/>
      <c r="Y9" s="37"/>
    </row>
    <row r="10" s="7" customFormat="1" ht="25.5" customHeight="1"/>
    <row r="11" s="7" customFormat="1" ht="12.75"/>
    <row r="12" s="7" customFormat="1" ht="13.5" thickBot="1">
      <c r="R12" s="46" t="s">
        <v>991</v>
      </c>
    </row>
    <row r="13" spans="2:29" s="44" customFormat="1" ht="22.5" customHeight="1">
      <c r="B13" s="418" t="s">
        <v>383</v>
      </c>
      <c r="C13" s="415" t="s">
        <v>992</v>
      </c>
      <c r="D13" s="17" t="s">
        <v>994</v>
      </c>
      <c r="E13" s="18"/>
      <c r="F13" s="18"/>
      <c r="G13" s="18"/>
      <c r="H13" s="18"/>
      <c r="I13" s="19"/>
      <c r="J13" s="17" t="s">
        <v>993</v>
      </c>
      <c r="K13" s="18"/>
      <c r="L13" s="423" t="s">
        <v>995</v>
      </c>
      <c r="M13" s="18" t="s">
        <v>381</v>
      </c>
      <c r="N13" s="18"/>
      <c r="O13" s="18"/>
      <c r="P13" s="18" t="s">
        <v>367</v>
      </c>
      <c r="Q13" s="18"/>
      <c r="R13" s="45"/>
      <c r="W13" s="18"/>
      <c r="X13" s="18"/>
      <c r="Y13" s="18"/>
      <c r="AA13" s="1" t="s">
        <v>996</v>
      </c>
      <c r="AB13" s="1" t="s">
        <v>365</v>
      </c>
      <c r="AC13" s="1" t="s">
        <v>366</v>
      </c>
    </row>
    <row r="14" spans="2:29" s="44" customFormat="1" ht="16.5" customHeight="1">
      <c r="B14" s="419"/>
      <c r="C14" s="416"/>
      <c r="D14" s="20" t="s">
        <v>368</v>
      </c>
      <c r="E14" s="10"/>
      <c r="F14" s="10" t="s">
        <v>369</v>
      </c>
      <c r="G14" s="10"/>
      <c r="H14" s="10" t="s">
        <v>370</v>
      </c>
      <c r="I14" s="21"/>
      <c r="J14" s="425" t="s">
        <v>395</v>
      </c>
      <c r="K14" s="421" t="s">
        <v>396</v>
      </c>
      <c r="L14" s="424"/>
      <c r="M14" s="10" t="s">
        <v>382</v>
      </c>
      <c r="N14" s="10"/>
      <c r="O14" s="10"/>
      <c r="P14" s="421" t="s">
        <v>395</v>
      </c>
      <c r="Q14" s="2" t="s">
        <v>396</v>
      </c>
      <c r="R14" s="21"/>
      <c r="W14" s="10"/>
      <c r="X14" s="10"/>
      <c r="Y14" s="10"/>
      <c r="AA14" s="1"/>
      <c r="AB14" s="1"/>
      <c r="AC14" s="1"/>
    </row>
    <row r="15" spans="2:29" s="44" customFormat="1" ht="57" thickBot="1">
      <c r="B15" s="420"/>
      <c r="C15" s="417"/>
      <c r="D15" s="25" t="s">
        <v>397</v>
      </c>
      <c r="E15" s="1" t="s">
        <v>398</v>
      </c>
      <c r="F15" s="3" t="s">
        <v>371</v>
      </c>
      <c r="G15" s="3" t="s">
        <v>372</v>
      </c>
      <c r="H15" s="3" t="s">
        <v>371</v>
      </c>
      <c r="I15" s="43" t="s">
        <v>372</v>
      </c>
      <c r="J15" s="420"/>
      <c r="K15" s="422"/>
      <c r="L15" s="422"/>
      <c r="M15" s="1" t="s">
        <v>399</v>
      </c>
      <c r="N15" s="1" t="s">
        <v>375</v>
      </c>
      <c r="O15" s="1" t="s">
        <v>376</v>
      </c>
      <c r="P15" s="422"/>
      <c r="Q15" s="1" t="s">
        <v>394</v>
      </c>
      <c r="R15" s="26" t="s">
        <v>393</v>
      </c>
      <c r="W15" s="1" t="s">
        <v>374</v>
      </c>
      <c r="X15" s="2"/>
      <c r="Y15" s="2"/>
      <c r="AA15" s="1"/>
      <c r="AB15" s="1"/>
      <c r="AC15" s="1"/>
    </row>
    <row r="16" spans="2:29" s="9" customFormat="1" ht="13.5" thickBot="1">
      <c r="B16" s="27">
        <v>1</v>
      </c>
      <c r="C16" s="28">
        <v>2</v>
      </c>
      <c r="D16" s="27">
        <v>3</v>
      </c>
      <c r="E16" s="29">
        <v>4</v>
      </c>
      <c r="F16" s="29">
        <v>5</v>
      </c>
      <c r="G16" s="29">
        <v>6</v>
      </c>
      <c r="H16" s="29">
        <v>7</v>
      </c>
      <c r="I16" s="28">
        <v>8</v>
      </c>
      <c r="J16" s="27">
        <v>9</v>
      </c>
      <c r="K16" s="29">
        <v>10</v>
      </c>
      <c r="L16" s="29">
        <v>11</v>
      </c>
      <c r="M16" s="29">
        <v>12</v>
      </c>
      <c r="N16" s="29">
        <v>13</v>
      </c>
      <c r="O16" s="29">
        <v>14</v>
      </c>
      <c r="P16" s="29">
        <v>15</v>
      </c>
      <c r="Q16" s="29">
        <v>16</v>
      </c>
      <c r="R16" s="28">
        <v>17</v>
      </c>
      <c r="W16" s="29">
        <v>16</v>
      </c>
      <c r="X16" s="29">
        <v>18</v>
      </c>
      <c r="Y16" s="29">
        <v>20</v>
      </c>
      <c r="AA16" s="11">
        <v>14</v>
      </c>
      <c r="AB16" s="11">
        <v>15</v>
      </c>
      <c r="AC16" s="11">
        <v>16</v>
      </c>
    </row>
    <row r="17" spans="2:29" ht="39.75" customHeight="1">
      <c r="B17" s="22">
        <v>1</v>
      </c>
      <c r="C17" s="39" t="s">
        <v>385</v>
      </c>
      <c r="D17" s="49">
        <f aca="true" t="shared" si="0" ref="D17:E22">F17+H17</f>
        <v>0</v>
      </c>
      <c r="E17" s="50">
        <f t="shared" si="0"/>
        <v>0</v>
      </c>
      <c r="F17" s="51">
        <v>0</v>
      </c>
      <c r="G17" s="51">
        <v>0</v>
      </c>
      <c r="H17" s="51">
        <v>0</v>
      </c>
      <c r="I17" s="52">
        <v>0</v>
      </c>
      <c r="J17" s="70">
        <v>0</v>
      </c>
      <c r="K17" s="71">
        <v>0</v>
      </c>
      <c r="L17" s="71">
        <v>0</v>
      </c>
      <c r="M17" s="67">
        <f aca="true" t="shared" si="1" ref="M17:M22">N17+O17</f>
        <v>0</v>
      </c>
      <c r="N17" s="51">
        <v>0</v>
      </c>
      <c r="O17" s="51">
        <v>0</v>
      </c>
      <c r="P17" s="51">
        <v>0</v>
      </c>
      <c r="Q17" s="51">
        <v>0</v>
      </c>
      <c r="R17" s="52">
        <v>0</v>
      </c>
      <c r="W17" s="24">
        <f aca="true" t="shared" si="2" ref="W17:W22">X17+Y17</f>
        <v>0</v>
      </c>
      <c r="X17" s="23">
        <v>0</v>
      </c>
      <c r="Y17" s="23">
        <v>0</v>
      </c>
      <c r="AA17" s="12"/>
      <c r="AB17" s="12"/>
      <c r="AC17" s="12"/>
    </row>
    <row r="18" spans="2:29" ht="39.75" customHeight="1">
      <c r="B18" s="16">
        <v>2</v>
      </c>
      <c r="C18" s="40" t="s">
        <v>386</v>
      </c>
      <c r="D18" s="53">
        <f t="shared" si="0"/>
        <v>0</v>
      </c>
      <c r="E18" s="54">
        <f t="shared" si="0"/>
        <v>0</v>
      </c>
      <c r="F18" s="55">
        <v>0</v>
      </c>
      <c r="G18" s="55">
        <v>0</v>
      </c>
      <c r="H18" s="55">
        <v>0</v>
      </c>
      <c r="I18" s="56">
        <v>0</v>
      </c>
      <c r="J18" s="57">
        <v>0</v>
      </c>
      <c r="K18" s="55">
        <v>0</v>
      </c>
      <c r="L18" s="55">
        <v>0</v>
      </c>
      <c r="M18" s="68">
        <f t="shared" si="1"/>
        <v>0</v>
      </c>
      <c r="N18" s="55">
        <v>0</v>
      </c>
      <c r="O18" s="55">
        <v>0</v>
      </c>
      <c r="P18" s="55">
        <v>0</v>
      </c>
      <c r="Q18" s="55">
        <v>0</v>
      </c>
      <c r="R18" s="56">
        <v>0</v>
      </c>
      <c r="W18" s="15">
        <f t="shared" si="2"/>
        <v>0</v>
      </c>
      <c r="X18" s="14">
        <v>0</v>
      </c>
      <c r="Y18" s="14">
        <v>0</v>
      </c>
      <c r="AA18" s="12"/>
      <c r="AB18" s="12"/>
      <c r="AC18" s="12"/>
    </row>
    <row r="19" spans="2:29" ht="39.75" customHeight="1">
      <c r="B19" s="16">
        <v>3</v>
      </c>
      <c r="C19" s="40" t="s">
        <v>387</v>
      </c>
      <c r="D19" s="53">
        <f t="shared" si="0"/>
        <v>0</v>
      </c>
      <c r="E19" s="54">
        <f t="shared" si="0"/>
        <v>0</v>
      </c>
      <c r="F19" s="55">
        <v>0</v>
      </c>
      <c r="G19" s="55">
        <v>0</v>
      </c>
      <c r="H19" s="55">
        <v>0</v>
      </c>
      <c r="I19" s="56">
        <v>0</v>
      </c>
      <c r="J19" s="57">
        <v>0</v>
      </c>
      <c r="K19" s="55">
        <v>0</v>
      </c>
      <c r="L19" s="55">
        <v>0</v>
      </c>
      <c r="M19" s="68">
        <f t="shared" si="1"/>
        <v>0</v>
      </c>
      <c r="N19" s="55">
        <v>0</v>
      </c>
      <c r="O19" s="55">
        <v>0</v>
      </c>
      <c r="P19" s="55">
        <v>0</v>
      </c>
      <c r="Q19" s="55">
        <v>0</v>
      </c>
      <c r="R19" s="56">
        <v>0</v>
      </c>
      <c r="W19" s="15">
        <f t="shared" si="2"/>
        <v>0</v>
      </c>
      <c r="X19" s="14">
        <v>0</v>
      </c>
      <c r="Y19" s="14">
        <v>0</v>
      </c>
      <c r="AA19" s="12"/>
      <c r="AB19" s="12"/>
      <c r="AC19" s="12"/>
    </row>
    <row r="20" spans="2:29" ht="39.75" customHeight="1">
      <c r="B20" s="16">
        <v>4</v>
      </c>
      <c r="C20" s="40" t="s">
        <v>388</v>
      </c>
      <c r="D20" s="53">
        <f t="shared" si="0"/>
        <v>0</v>
      </c>
      <c r="E20" s="54">
        <f t="shared" si="0"/>
        <v>0</v>
      </c>
      <c r="F20" s="55">
        <v>0</v>
      </c>
      <c r="G20" s="55">
        <v>0</v>
      </c>
      <c r="H20" s="55">
        <v>0</v>
      </c>
      <c r="I20" s="56">
        <v>0</v>
      </c>
      <c r="J20" s="57">
        <v>0</v>
      </c>
      <c r="K20" s="55">
        <v>0</v>
      </c>
      <c r="L20" s="55">
        <v>0</v>
      </c>
      <c r="M20" s="68">
        <f t="shared" si="1"/>
        <v>0</v>
      </c>
      <c r="N20" s="55">
        <v>0</v>
      </c>
      <c r="O20" s="55">
        <v>0</v>
      </c>
      <c r="P20" s="55">
        <v>0</v>
      </c>
      <c r="Q20" s="55">
        <v>0</v>
      </c>
      <c r="R20" s="56">
        <v>0</v>
      </c>
      <c r="W20" s="15">
        <f t="shared" si="2"/>
        <v>0</v>
      </c>
      <c r="X20" s="14">
        <v>0</v>
      </c>
      <c r="Y20" s="14">
        <v>0</v>
      </c>
      <c r="AA20" s="12"/>
      <c r="AB20" s="12"/>
      <c r="AC20" s="12"/>
    </row>
    <row r="21" spans="2:29" ht="39.75" customHeight="1">
      <c r="B21" s="16">
        <v>5</v>
      </c>
      <c r="C21" s="40" t="s">
        <v>389</v>
      </c>
      <c r="D21" s="53">
        <f t="shared" si="0"/>
        <v>0</v>
      </c>
      <c r="E21" s="54">
        <f t="shared" si="0"/>
        <v>0</v>
      </c>
      <c r="F21" s="55">
        <v>0</v>
      </c>
      <c r="G21" s="55">
        <v>0</v>
      </c>
      <c r="H21" s="55">
        <v>0</v>
      </c>
      <c r="I21" s="56">
        <v>0</v>
      </c>
      <c r="J21" s="57">
        <v>0</v>
      </c>
      <c r="K21" s="55">
        <v>0</v>
      </c>
      <c r="L21" s="55">
        <v>0</v>
      </c>
      <c r="M21" s="68">
        <f t="shared" si="1"/>
        <v>0</v>
      </c>
      <c r="N21" s="55">
        <v>0</v>
      </c>
      <c r="O21" s="55">
        <v>0</v>
      </c>
      <c r="P21" s="55">
        <v>0</v>
      </c>
      <c r="Q21" s="55">
        <v>0</v>
      </c>
      <c r="R21" s="56">
        <v>0</v>
      </c>
      <c r="W21" s="15">
        <f t="shared" si="2"/>
        <v>0</v>
      </c>
      <c r="X21" s="14">
        <v>0</v>
      </c>
      <c r="Y21" s="14">
        <v>0</v>
      </c>
      <c r="AA21" s="12"/>
      <c r="AB21" s="12"/>
      <c r="AC21" s="12"/>
    </row>
    <row r="22" spans="2:29" ht="39.75" customHeight="1" thickBot="1">
      <c r="B22" s="30">
        <v>6</v>
      </c>
      <c r="C22" s="41" t="s">
        <v>390</v>
      </c>
      <c r="D22" s="58">
        <f t="shared" si="0"/>
        <v>0</v>
      </c>
      <c r="E22" s="59">
        <f t="shared" si="0"/>
        <v>0</v>
      </c>
      <c r="F22" s="60">
        <v>0</v>
      </c>
      <c r="G22" s="60">
        <v>0</v>
      </c>
      <c r="H22" s="60">
        <v>0</v>
      </c>
      <c r="I22" s="61">
        <v>0</v>
      </c>
      <c r="J22" s="72">
        <v>0</v>
      </c>
      <c r="K22" s="73">
        <v>0</v>
      </c>
      <c r="L22" s="73">
        <v>0</v>
      </c>
      <c r="M22" s="69">
        <f t="shared" si="1"/>
        <v>0</v>
      </c>
      <c r="N22" s="60">
        <v>0</v>
      </c>
      <c r="O22" s="60">
        <v>0</v>
      </c>
      <c r="P22" s="60">
        <v>0</v>
      </c>
      <c r="Q22" s="60">
        <v>0</v>
      </c>
      <c r="R22" s="61">
        <v>0</v>
      </c>
      <c r="W22" s="32">
        <f t="shared" si="2"/>
        <v>0</v>
      </c>
      <c r="X22" s="31">
        <v>0</v>
      </c>
      <c r="Y22" s="31">
        <v>0</v>
      </c>
      <c r="AA22" s="12"/>
      <c r="AB22" s="12"/>
      <c r="AC22" s="12"/>
    </row>
    <row r="23" spans="2:29" s="9" customFormat="1" ht="13.5" thickBot="1">
      <c r="B23" s="33">
        <v>7</v>
      </c>
      <c r="C23" s="34" t="s">
        <v>373</v>
      </c>
      <c r="D23" s="62">
        <f>SUM(D17:D22)</f>
        <v>0</v>
      </c>
      <c r="E23" s="63">
        <f aca="true" t="shared" si="3" ref="E23:M23">SUM(E17:E22)</f>
        <v>0</v>
      </c>
      <c r="F23" s="63">
        <f t="shared" si="3"/>
        <v>0</v>
      </c>
      <c r="G23" s="63">
        <f t="shared" si="3"/>
        <v>0</v>
      </c>
      <c r="H23" s="63">
        <f t="shared" si="3"/>
        <v>0</v>
      </c>
      <c r="I23" s="64">
        <f t="shared" si="3"/>
        <v>0</v>
      </c>
      <c r="J23" s="62">
        <f t="shared" si="3"/>
        <v>0</v>
      </c>
      <c r="K23" s="63">
        <f t="shared" si="3"/>
        <v>0</v>
      </c>
      <c r="L23" s="64">
        <f>SUM(L17:L22)</f>
        <v>0</v>
      </c>
      <c r="M23" s="63">
        <f t="shared" si="3"/>
        <v>0</v>
      </c>
      <c r="N23" s="63">
        <f>SUM(N17:N22)</f>
        <v>0</v>
      </c>
      <c r="O23" s="63">
        <f>SUM(O17:O22)</f>
        <v>0</v>
      </c>
      <c r="P23" s="63">
        <f>SUM(P17:P22)</f>
        <v>0</v>
      </c>
      <c r="Q23" s="63">
        <f>SUM(Q17:Q22)</f>
        <v>0</v>
      </c>
      <c r="R23" s="64">
        <f>SUM(R17:R22)</f>
        <v>0</v>
      </c>
      <c r="W23" s="47">
        <f>SUM(W17:W22)</f>
        <v>0</v>
      </c>
      <c r="X23" s="47">
        <f>SUM(X17:X22)</f>
        <v>0</v>
      </c>
      <c r="Y23" s="47">
        <f>SUM(Y17:Y22)</f>
        <v>0</v>
      </c>
      <c r="AA23" s="48"/>
      <c r="AB23" s="48"/>
      <c r="AC23" s="48"/>
    </row>
    <row r="25" spans="3:18" ht="12.75">
      <c r="C25" s="35" t="s">
        <v>377</v>
      </c>
      <c r="H25" s="4" t="s">
        <v>384</v>
      </c>
      <c r="N25" s="4"/>
      <c r="P25" s="4"/>
      <c r="R25" s="4"/>
    </row>
    <row r="26" spans="3:18" ht="12.75">
      <c r="C26" s="35" t="s">
        <v>391</v>
      </c>
      <c r="N26" s="4"/>
      <c r="P26" s="4"/>
      <c r="R26" s="4"/>
    </row>
    <row r="27" spans="3:18" ht="12.75">
      <c r="C27" s="35" t="s">
        <v>392</v>
      </c>
      <c r="N27" s="4"/>
      <c r="P27" s="4"/>
      <c r="R27" s="4"/>
    </row>
    <row r="28" spans="14:18" ht="12.75">
      <c r="N28" s="4"/>
      <c r="P28" s="4"/>
      <c r="R28" s="4"/>
    </row>
    <row r="29" spans="14:18" ht="12.75">
      <c r="N29" s="4"/>
      <c r="P29" s="4"/>
      <c r="R29" s="4"/>
    </row>
    <row r="31" spans="3:18" ht="15.75">
      <c r="C31" s="13" t="s">
        <v>378</v>
      </c>
      <c r="N31" s="4"/>
      <c r="P31" s="4"/>
      <c r="R31" s="4"/>
    </row>
    <row r="33" spans="3:18" ht="15.75">
      <c r="C33" s="13" t="s">
        <v>379</v>
      </c>
      <c r="N33" s="4"/>
      <c r="P33" s="4"/>
      <c r="R33" s="4"/>
    </row>
  </sheetData>
  <mergeCells count="6">
    <mergeCell ref="C13:C15"/>
    <mergeCell ref="B13:B15"/>
    <mergeCell ref="P14:P15"/>
    <mergeCell ref="L13:L15"/>
    <mergeCell ref="K14:K15"/>
    <mergeCell ref="J14:J15"/>
  </mergeCells>
  <printOptions horizontalCentered="1"/>
  <pageMargins left="0" right="0" top="0.3937007874015748" bottom="0.3937007874015748" header="0" footer="0.1968503937007874"/>
  <pageSetup blackAndWhite="1" horizontalDpi="600" verticalDpi="600" orientation="landscape" paperSize="9" scale="70" r:id="rId1"/>
  <headerFooter alignWithMargins="0">
    <oddFooter>&amp;L&amp;F&amp;C&amp;D &amp;T&amp;R&amp;A</oddFooter>
  </headerFooter>
  <colBreaks count="1" manualBreakCount="1">
    <brk id="20" max="65535" man="1"/>
  </colBreaks>
</worksheet>
</file>

<file path=xl/worksheets/sheet4.xml><?xml version="1.0" encoding="utf-8"?>
<worksheet xmlns="http://schemas.openxmlformats.org/spreadsheetml/2006/main" xmlns:r="http://schemas.openxmlformats.org/officeDocument/2006/relationships">
  <dimension ref="A1:R29"/>
  <sheetViews>
    <sheetView view="pageBreakPreview" zoomScaleSheetLayoutView="100" workbookViewId="0" topLeftCell="A1">
      <selection activeCell="O27" sqref="O27"/>
    </sheetView>
  </sheetViews>
  <sheetFormatPr defaultColWidth="9.140625" defaultRowHeight="12.75"/>
  <cols>
    <col min="1" max="1" width="2.00390625" style="0" bestFit="1" customWidth="1"/>
    <col min="2" max="2" width="3.8515625" style="0" bestFit="1" customWidth="1"/>
    <col min="3" max="3" width="13.8515625" style="0" bestFit="1" customWidth="1"/>
    <col min="4" max="4" width="8.7109375" style="0" bestFit="1" customWidth="1"/>
    <col min="5" max="5" width="6.421875" style="0" bestFit="1" customWidth="1"/>
    <col min="6" max="6" width="6.7109375" style="0" bestFit="1" customWidth="1"/>
    <col min="7" max="7" width="8.7109375" style="0" bestFit="1" customWidth="1"/>
    <col min="8" max="8" width="12.00390625" style="0" bestFit="1" customWidth="1"/>
    <col min="9" max="9" width="14.140625" style="0" bestFit="1" customWidth="1"/>
    <col min="11" max="11" width="10.28125" style="0" bestFit="1" customWidth="1"/>
    <col min="12" max="12" width="13.7109375" style="0" bestFit="1" customWidth="1"/>
    <col min="14" max="14" width="11.7109375" style="0" customWidth="1"/>
    <col min="15" max="15" width="14.28125" style="0" bestFit="1" customWidth="1"/>
    <col min="16" max="16" width="10.140625" style="0" bestFit="1" customWidth="1"/>
    <col min="17" max="17" width="12.00390625" style="0" bestFit="1" customWidth="1"/>
    <col min="18" max="18" width="9.421875" style="0" bestFit="1" customWidth="1"/>
  </cols>
  <sheetData>
    <row r="1" ht="12.75">
      <c r="A1">
        <v>1</v>
      </c>
    </row>
    <row r="2" spans="1:18" ht="15.75">
      <c r="A2" s="83" t="s">
        <v>1172</v>
      </c>
      <c r="B2" s="84"/>
      <c r="C2" s="84"/>
      <c r="D2" s="84"/>
      <c r="E2" s="84"/>
      <c r="F2" s="84"/>
      <c r="G2" s="84"/>
      <c r="H2" s="84"/>
      <c r="I2" s="84"/>
      <c r="J2" s="84"/>
      <c r="K2" s="84"/>
      <c r="L2" s="84"/>
      <c r="M2" s="84"/>
      <c r="N2" s="84"/>
      <c r="O2" s="84"/>
      <c r="P2" s="84"/>
      <c r="Q2" s="84"/>
      <c r="R2" s="84"/>
    </row>
    <row r="3" spans="1:18" ht="15.75">
      <c r="A3" s="83" t="s">
        <v>1153</v>
      </c>
      <c r="B3" s="84"/>
      <c r="C3" s="84"/>
      <c r="D3" s="84"/>
      <c r="E3" s="84"/>
      <c r="F3" s="84"/>
      <c r="G3" s="84"/>
      <c r="H3" s="84"/>
      <c r="I3" s="84"/>
      <c r="J3" s="84"/>
      <c r="K3" s="84"/>
      <c r="L3" s="84"/>
      <c r="M3" s="84"/>
      <c r="N3" s="84"/>
      <c r="O3" s="84"/>
      <c r="P3" s="84"/>
      <c r="Q3" s="84"/>
      <c r="R3" s="84"/>
    </row>
    <row r="4" spans="1:18" ht="15.75">
      <c r="A4" s="83" t="s">
        <v>1154</v>
      </c>
      <c r="B4" s="84"/>
      <c r="C4" s="84"/>
      <c r="D4" s="84"/>
      <c r="E4" s="84"/>
      <c r="F4" s="84"/>
      <c r="G4" s="84"/>
      <c r="H4" s="84"/>
      <c r="I4" s="84"/>
      <c r="J4" s="84"/>
      <c r="K4" s="84"/>
      <c r="L4" s="84"/>
      <c r="M4" s="84"/>
      <c r="N4" s="84"/>
      <c r="O4" s="84"/>
      <c r="P4" s="84"/>
      <c r="Q4" s="84"/>
      <c r="R4" s="84"/>
    </row>
    <row r="5" spans="1:18" ht="15.75">
      <c r="A5" s="83"/>
      <c r="B5" s="84"/>
      <c r="C5" s="84"/>
      <c r="D5" s="84"/>
      <c r="E5" s="84"/>
      <c r="F5" s="84"/>
      <c r="G5" s="84"/>
      <c r="H5" s="84"/>
      <c r="I5" s="84"/>
      <c r="J5" s="84"/>
      <c r="K5" s="84"/>
      <c r="L5" s="84"/>
      <c r="M5" s="84"/>
      <c r="N5" s="84"/>
      <c r="O5" s="84"/>
      <c r="P5" s="84"/>
      <c r="Q5" s="84"/>
      <c r="R5" s="85" t="s">
        <v>1173</v>
      </c>
    </row>
    <row r="6" spans="2:18" s="79" customFormat="1" ht="12.75">
      <c r="B6" s="426" t="s">
        <v>383</v>
      </c>
      <c r="C6" s="426" t="s">
        <v>1155</v>
      </c>
      <c r="D6" s="426" t="s">
        <v>1156</v>
      </c>
      <c r="E6" s="426" t="s">
        <v>1157</v>
      </c>
      <c r="F6" s="426" t="s">
        <v>1158</v>
      </c>
      <c r="G6" s="426" t="s">
        <v>1159</v>
      </c>
      <c r="H6" s="426" t="s">
        <v>1160</v>
      </c>
      <c r="I6" s="426" t="s">
        <v>1161</v>
      </c>
      <c r="J6" s="81" t="s">
        <v>1162</v>
      </c>
      <c r="K6" s="81"/>
      <c r="L6" s="81"/>
      <c r="M6" s="81"/>
      <c r="N6" s="81"/>
      <c r="O6" s="81"/>
      <c r="P6" s="81"/>
      <c r="Q6" s="426" t="s">
        <v>1170</v>
      </c>
      <c r="R6" s="426" t="s">
        <v>1171</v>
      </c>
    </row>
    <row r="7" spans="2:18" s="79" customFormat="1" ht="12.75">
      <c r="B7" s="426"/>
      <c r="C7" s="426"/>
      <c r="D7" s="426"/>
      <c r="E7" s="426"/>
      <c r="F7" s="426"/>
      <c r="G7" s="426"/>
      <c r="H7" s="426"/>
      <c r="I7" s="426"/>
      <c r="J7" s="426" t="s">
        <v>1163</v>
      </c>
      <c r="K7" s="81" t="s">
        <v>1164</v>
      </c>
      <c r="L7" s="81"/>
      <c r="M7" s="81"/>
      <c r="N7" s="81"/>
      <c r="O7" s="81"/>
      <c r="P7" s="81"/>
      <c r="Q7" s="426"/>
      <c r="R7" s="426"/>
    </row>
    <row r="8" spans="2:18" s="79" customFormat="1" ht="51">
      <c r="B8" s="426"/>
      <c r="C8" s="426"/>
      <c r="D8" s="426"/>
      <c r="E8" s="426"/>
      <c r="F8" s="426"/>
      <c r="G8" s="426"/>
      <c r="H8" s="426"/>
      <c r="I8" s="426"/>
      <c r="J8" s="426"/>
      <c r="K8" s="80" t="s">
        <v>1165</v>
      </c>
      <c r="L8" s="80" t="s">
        <v>1166</v>
      </c>
      <c r="M8" s="80" t="s">
        <v>1167</v>
      </c>
      <c r="N8" s="80" t="s">
        <v>1168</v>
      </c>
      <c r="O8" s="80" t="s">
        <v>1169</v>
      </c>
      <c r="P8" s="80" t="s">
        <v>31</v>
      </c>
      <c r="Q8" s="426"/>
      <c r="R8" s="426"/>
    </row>
    <row r="9" spans="2:18" ht="12.75">
      <c r="B9" s="82">
        <v>1</v>
      </c>
      <c r="C9" s="82">
        <v>2</v>
      </c>
      <c r="D9" s="82">
        <v>3</v>
      </c>
      <c r="E9" s="82">
        <v>4</v>
      </c>
      <c r="F9" s="82">
        <v>5</v>
      </c>
      <c r="G9" s="82">
        <v>6</v>
      </c>
      <c r="H9" s="82">
        <v>7</v>
      </c>
      <c r="I9" s="82">
        <v>8</v>
      </c>
      <c r="J9" s="82">
        <v>9</v>
      </c>
      <c r="K9" s="82">
        <v>10</v>
      </c>
      <c r="L9" s="82">
        <v>11</v>
      </c>
      <c r="M9" s="82">
        <v>12</v>
      </c>
      <c r="N9" s="82">
        <v>13</v>
      </c>
      <c r="O9" s="82">
        <v>14</v>
      </c>
      <c r="P9" s="82">
        <v>15</v>
      </c>
      <c r="Q9" s="82">
        <v>16</v>
      </c>
      <c r="R9" s="82">
        <v>17</v>
      </c>
    </row>
    <row r="10" spans="2:18" s="4" customFormat="1" ht="24.75" customHeight="1">
      <c r="B10" s="86">
        <v>1</v>
      </c>
      <c r="C10" s="12"/>
      <c r="D10" s="12"/>
      <c r="E10" s="12"/>
      <c r="F10" s="12"/>
      <c r="G10" s="12"/>
      <c r="H10" s="88">
        <v>0</v>
      </c>
      <c r="I10" s="88">
        <v>0</v>
      </c>
      <c r="J10" s="87">
        <f>SUM(K10:P10)</f>
        <v>0</v>
      </c>
      <c r="K10" s="88">
        <v>0</v>
      </c>
      <c r="L10" s="88">
        <v>0</v>
      </c>
      <c r="M10" s="88">
        <v>0</v>
      </c>
      <c r="N10" s="88">
        <v>0</v>
      </c>
      <c r="O10" s="88">
        <v>0</v>
      </c>
      <c r="P10" s="88">
        <v>0</v>
      </c>
      <c r="Q10" s="88">
        <v>0</v>
      </c>
      <c r="R10" s="12"/>
    </row>
    <row r="11" spans="2:18" s="4" customFormat="1" ht="24.75" customHeight="1">
      <c r="B11" s="86">
        <v>2</v>
      </c>
      <c r="C11" s="12"/>
      <c r="D11" s="12"/>
      <c r="E11" s="12"/>
      <c r="F11" s="12"/>
      <c r="G11" s="12"/>
      <c r="H11" s="88">
        <v>0</v>
      </c>
      <c r="I11" s="88">
        <v>0</v>
      </c>
      <c r="J11" s="87">
        <f aca="true" t="shared" si="0" ref="J11:J24">SUM(K11:P11)</f>
        <v>0</v>
      </c>
      <c r="K11" s="88">
        <v>0</v>
      </c>
      <c r="L11" s="88">
        <v>0</v>
      </c>
      <c r="M11" s="88">
        <v>0</v>
      </c>
      <c r="N11" s="88">
        <v>0</v>
      </c>
      <c r="O11" s="88">
        <v>0</v>
      </c>
      <c r="P11" s="88">
        <v>0</v>
      </c>
      <c r="Q11" s="88">
        <v>0</v>
      </c>
      <c r="R11" s="12"/>
    </row>
    <row r="12" spans="2:18" s="4" customFormat="1" ht="24.75" customHeight="1">
      <c r="B12" s="86">
        <v>3</v>
      </c>
      <c r="C12" s="12"/>
      <c r="D12" s="12"/>
      <c r="E12" s="12"/>
      <c r="F12" s="12"/>
      <c r="G12" s="12"/>
      <c r="H12" s="88">
        <v>0</v>
      </c>
      <c r="I12" s="88">
        <v>0</v>
      </c>
      <c r="J12" s="87">
        <f t="shared" si="0"/>
        <v>0</v>
      </c>
      <c r="K12" s="88">
        <v>0</v>
      </c>
      <c r="L12" s="88">
        <v>0</v>
      </c>
      <c r="M12" s="88">
        <v>0</v>
      </c>
      <c r="N12" s="88">
        <v>0</v>
      </c>
      <c r="O12" s="88">
        <v>0</v>
      </c>
      <c r="P12" s="88">
        <v>0</v>
      </c>
      <c r="Q12" s="88">
        <v>0</v>
      </c>
      <c r="R12" s="12"/>
    </row>
    <row r="13" spans="2:18" s="4" customFormat="1" ht="24.75" customHeight="1">
      <c r="B13" s="86">
        <v>4</v>
      </c>
      <c r="C13" s="12"/>
      <c r="D13" s="12"/>
      <c r="E13" s="12"/>
      <c r="F13" s="12"/>
      <c r="G13" s="12"/>
      <c r="H13" s="88">
        <v>0</v>
      </c>
      <c r="I13" s="88">
        <v>0</v>
      </c>
      <c r="J13" s="87">
        <f t="shared" si="0"/>
        <v>0</v>
      </c>
      <c r="K13" s="88">
        <v>0</v>
      </c>
      <c r="L13" s="88">
        <v>0</v>
      </c>
      <c r="M13" s="88">
        <v>0</v>
      </c>
      <c r="N13" s="88">
        <v>0</v>
      </c>
      <c r="O13" s="88">
        <v>0</v>
      </c>
      <c r="P13" s="88">
        <v>0</v>
      </c>
      <c r="Q13" s="88">
        <v>0</v>
      </c>
      <c r="R13" s="12"/>
    </row>
    <row r="14" spans="2:18" s="4" customFormat="1" ht="24.75" customHeight="1">
      <c r="B14" s="86">
        <v>5</v>
      </c>
      <c r="C14" s="12"/>
      <c r="D14" s="12"/>
      <c r="E14" s="12"/>
      <c r="F14" s="12"/>
      <c r="G14" s="12"/>
      <c r="H14" s="88">
        <v>0</v>
      </c>
      <c r="I14" s="88">
        <v>0</v>
      </c>
      <c r="J14" s="87">
        <f t="shared" si="0"/>
        <v>0</v>
      </c>
      <c r="K14" s="88">
        <v>0</v>
      </c>
      <c r="L14" s="88">
        <v>0</v>
      </c>
      <c r="M14" s="88">
        <v>0</v>
      </c>
      <c r="N14" s="88">
        <v>0</v>
      </c>
      <c r="O14" s="88">
        <v>0</v>
      </c>
      <c r="P14" s="88">
        <v>0</v>
      </c>
      <c r="Q14" s="88">
        <v>0</v>
      </c>
      <c r="R14" s="12"/>
    </row>
    <row r="15" spans="2:18" s="4" customFormat="1" ht="24.75" customHeight="1">
      <c r="B15" s="86">
        <v>6</v>
      </c>
      <c r="C15" s="12"/>
      <c r="D15" s="12"/>
      <c r="E15" s="12"/>
      <c r="F15" s="12"/>
      <c r="G15" s="12"/>
      <c r="H15" s="88">
        <v>0</v>
      </c>
      <c r="I15" s="88">
        <v>0</v>
      </c>
      <c r="J15" s="87">
        <f t="shared" si="0"/>
        <v>0</v>
      </c>
      <c r="K15" s="88">
        <v>0</v>
      </c>
      <c r="L15" s="88">
        <v>0</v>
      </c>
      <c r="M15" s="88">
        <v>0</v>
      </c>
      <c r="N15" s="88">
        <v>0</v>
      </c>
      <c r="O15" s="88">
        <v>0</v>
      </c>
      <c r="P15" s="88">
        <v>0</v>
      </c>
      <c r="Q15" s="88">
        <v>0</v>
      </c>
      <c r="R15" s="12"/>
    </row>
    <row r="16" spans="2:18" s="4" customFormat="1" ht="24.75" customHeight="1">
      <c r="B16" s="86">
        <v>7</v>
      </c>
      <c r="C16" s="12"/>
      <c r="D16" s="12"/>
      <c r="E16" s="12"/>
      <c r="F16" s="12"/>
      <c r="G16" s="12"/>
      <c r="H16" s="88">
        <v>0</v>
      </c>
      <c r="I16" s="88">
        <v>0</v>
      </c>
      <c r="J16" s="87">
        <f t="shared" si="0"/>
        <v>0</v>
      </c>
      <c r="K16" s="88">
        <v>0</v>
      </c>
      <c r="L16" s="88">
        <v>0</v>
      </c>
      <c r="M16" s="88">
        <v>0</v>
      </c>
      <c r="N16" s="88">
        <v>0</v>
      </c>
      <c r="O16" s="88">
        <v>0</v>
      </c>
      <c r="P16" s="88">
        <v>0</v>
      </c>
      <c r="Q16" s="88">
        <v>0</v>
      </c>
      <c r="R16" s="12"/>
    </row>
    <row r="17" spans="2:18" s="4" customFormat="1" ht="24.75" customHeight="1">
      <c r="B17" s="86">
        <v>8</v>
      </c>
      <c r="C17" s="12"/>
      <c r="D17" s="12"/>
      <c r="E17" s="12"/>
      <c r="F17" s="12"/>
      <c r="G17" s="12"/>
      <c r="H17" s="88">
        <v>0</v>
      </c>
      <c r="I17" s="88">
        <v>0</v>
      </c>
      <c r="J17" s="87">
        <f t="shared" si="0"/>
        <v>0</v>
      </c>
      <c r="K17" s="88">
        <v>0</v>
      </c>
      <c r="L17" s="88">
        <v>0</v>
      </c>
      <c r="M17" s="88">
        <v>0</v>
      </c>
      <c r="N17" s="88">
        <v>0</v>
      </c>
      <c r="O17" s="88">
        <v>0</v>
      </c>
      <c r="P17" s="88">
        <v>0</v>
      </c>
      <c r="Q17" s="88">
        <v>0</v>
      </c>
      <c r="R17" s="12"/>
    </row>
    <row r="18" spans="2:18" s="4" customFormat="1" ht="24.75" customHeight="1">
      <c r="B18" s="86">
        <v>9</v>
      </c>
      <c r="C18" s="12"/>
      <c r="D18" s="12"/>
      <c r="E18" s="12"/>
      <c r="F18" s="12"/>
      <c r="G18" s="12"/>
      <c r="H18" s="88">
        <v>0</v>
      </c>
      <c r="I18" s="88">
        <v>0</v>
      </c>
      <c r="J18" s="87">
        <f t="shared" si="0"/>
        <v>0</v>
      </c>
      <c r="K18" s="88">
        <v>0</v>
      </c>
      <c r="L18" s="88">
        <v>0</v>
      </c>
      <c r="M18" s="88">
        <v>0</v>
      </c>
      <c r="N18" s="88">
        <v>0</v>
      </c>
      <c r="O18" s="88">
        <v>0</v>
      </c>
      <c r="P18" s="88">
        <v>0</v>
      </c>
      <c r="Q18" s="88">
        <v>0</v>
      </c>
      <c r="R18" s="12"/>
    </row>
    <row r="19" spans="2:18" s="4" customFormat="1" ht="24.75" customHeight="1">
      <c r="B19" s="86">
        <v>10</v>
      </c>
      <c r="C19" s="12"/>
      <c r="D19" s="12"/>
      <c r="E19" s="12"/>
      <c r="F19" s="12"/>
      <c r="G19" s="12"/>
      <c r="H19" s="88">
        <v>0</v>
      </c>
      <c r="I19" s="88">
        <v>0</v>
      </c>
      <c r="J19" s="87">
        <f t="shared" si="0"/>
        <v>0</v>
      </c>
      <c r="K19" s="88">
        <v>0</v>
      </c>
      <c r="L19" s="88">
        <v>0</v>
      </c>
      <c r="M19" s="88">
        <v>0</v>
      </c>
      <c r="N19" s="88">
        <v>0</v>
      </c>
      <c r="O19" s="88">
        <v>0</v>
      </c>
      <c r="P19" s="88">
        <v>0</v>
      </c>
      <c r="Q19" s="88">
        <v>0</v>
      </c>
      <c r="R19" s="12"/>
    </row>
    <row r="20" spans="2:18" s="4" customFormat="1" ht="24.75" customHeight="1">
      <c r="B20" s="86">
        <v>11</v>
      </c>
      <c r="C20" s="12"/>
      <c r="D20" s="12"/>
      <c r="E20" s="12"/>
      <c r="F20" s="12"/>
      <c r="G20" s="12"/>
      <c r="H20" s="88">
        <v>0</v>
      </c>
      <c r="I20" s="88">
        <v>0</v>
      </c>
      <c r="J20" s="87">
        <f t="shared" si="0"/>
        <v>0</v>
      </c>
      <c r="K20" s="88">
        <v>0</v>
      </c>
      <c r="L20" s="88">
        <v>0</v>
      </c>
      <c r="M20" s="88">
        <v>0</v>
      </c>
      <c r="N20" s="88">
        <v>0</v>
      </c>
      <c r="O20" s="88">
        <v>0</v>
      </c>
      <c r="P20" s="88">
        <v>0</v>
      </c>
      <c r="Q20" s="88">
        <v>0</v>
      </c>
      <c r="R20" s="12"/>
    </row>
    <row r="21" spans="2:18" s="4" customFormat="1" ht="24.75" customHeight="1">
      <c r="B21" s="86">
        <v>12</v>
      </c>
      <c r="C21" s="12"/>
      <c r="D21" s="12"/>
      <c r="E21" s="12"/>
      <c r="F21" s="12"/>
      <c r="G21" s="12"/>
      <c r="H21" s="88">
        <v>0</v>
      </c>
      <c r="I21" s="88">
        <v>0</v>
      </c>
      <c r="J21" s="87">
        <f t="shared" si="0"/>
        <v>0</v>
      </c>
      <c r="K21" s="88">
        <v>0</v>
      </c>
      <c r="L21" s="88">
        <v>0</v>
      </c>
      <c r="M21" s="88">
        <v>0</v>
      </c>
      <c r="N21" s="88">
        <v>0</v>
      </c>
      <c r="O21" s="88">
        <v>0</v>
      </c>
      <c r="P21" s="88">
        <v>0</v>
      </c>
      <c r="Q21" s="88">
        <v>0</v>
      </c>
      <c r="R21" s="12"/>
    </row>
    <row r="22" spans="2:18" s="4" customFormat="1" ht="24.75" customHeight="1">
      <c r="B22" s="86">
        <v>13</v>
      </c>
      <c r="C22" s="12"/>
      <c r="D22" s="12"/>
      <c r="E22" s="12"/>
      <c r="F22" s="12"/>
      <c r="G22" s="12"/>
      <c r="H22" s="88">
        <v>0</v>
      </c>
      <c r="I22" s="88">
        <v>0</v>
      </c>
      <c r="J22" s="87">
        <f t="shared" si="0"/>
        <v>0</v>
      </c>
      <c r="K22" s="88">
        <v>0</v>
      </c>
      <c r="L22" s="88">
        <v>0</v>
      </c>
      <c r="M22" s="88">
        <v>0</v>
      </c>
      <c r="N22" s="88">
        <v>0</v>
      </c>
      <c r="O22" s="88">
        <v>0</v>
      </c>
      <c r="P22" s="88">
        <v>0</v>
      </c>
      <c r="Q22" s="88">
        <v>0</v>
      </c>
      <c r="R22" s="12"/>
    </row>
    <row r="23" spans="2:18" s="4" customFormat="1" ht="24.75" customHeight="1">
      <c r="B23" s="86">
        <v>14</v>
      </c>
      <c r="C23" s="12"/>
      <c r="D23" s="12"/>
      <c r="E23" s="12"/>
      <c r="F23" s="12"/>
      <c r="G23" s="12"/>
      <c r="H23" s="88">
        <v>0</v>
      </c>
      <c r="I23" s="88">
        <v>0</v>
      </c>
      <c r="J23" s="87">
        <f t="shared" si="0"/>
        <v>0</v>
      </c>
      <c r="K23" s="88">
        <v>0</v>
      </c>
      <c r="L23" s="88">
        <v>0</v>
      </c>
      <c r="M23" s="88">
        <v>0</v>
      </c>
      <c r="N23" s="88">
        <v>0</v>
      </c>
      <c r="O23" s="88">
        <v>0</v>
      </c>
      <c r="P23" s="88">
        <v>0</v>
      </c>
      <c r="Q23" s="88">
        <v>0</v>
      </c>
      <c r="R23" s="12"/>
    </row>
    <row r="24" spans="2:18" s="4" customFormat="1" ht="24.75" customHeight="1">
      <c r="B24" s="86">
        <v>15</v>
      </c>
      <c r="C24" s="12"/>
      <c r="D24" s="12"/>
      <c r="E24" s="12"/>
      <c r="F24" s="12"/>
      <c r="G24" s="12"/>
      <c r="H24" s="88">
        <v>0</v>
      </c>
      <c r="I24" s="88">
        <v>0</v>
      </c>
      <c r="J24" s="87">
        <f t="shared" si="0"/>
        <v>0</v>
      </c>
      <c r="K24" s="88">
        <v>0</v>
      </c>
      <c r="L24" s="88">
        <v>0</v>
      </c>
      <c r="M24" s="88">
        <v>0</v>
      </c>
      <c r="N24" s="88">
        <v>0</v>
      </c>
      <c r="O24" s="88">
        <v>0</v>
      </c>
      <c r="P24" s="88">
        <v>0</v>
      </c>
      <c r="Q24" s="88">
        <v>0</v>
      </c>
      <c r="R24" s="12"/>
    </row>
    <row r="25" spans="8:17" ht="12.75">
      <c r="H25" s="89">
        <f>SUM(H10:H24)</f>
        <v>0</v>
      </c>
      <c r="I25" s="89">
        <f aca="true" t="shared" si="1" ref="I25:Q25">SUM(I10:I24)</f>
        <v>0</v>
      </c>
      <c r="J25" s="89">
        <f t="shared" si="1"/>
        <v>0</v>
      </c>
      <c r="K25" s="89">
        <f t="shared" si="1"/>
        <v>0</v>
      </c>
      <c r="L25" s="89">
        <f t="shared" si="1"/>
        <v>0</v>
      </c>
      <c r="M25" s="89">
        <f t="shared" si="1"/>
        <v>0</v>
      </c>
      <c r="N25" s="89">
        <f t="shared" si="1"/>
        <v>0</v>
      </c>
      <c r="O25" s="89">
        <f t="shared" si="1"/>
        <v>0</v>
      </c>
      <c r="P25" s="89">
        <f t="shared" si="1"/>
        <v>0</v>
      </c>
      <c r="Q25" s="89">
        <f t="shared" si="1"/>
        <v>0</v>
      </c>
    </row>
    <row r="27" spans="3:14" ht="15.75">
      <c r="C27" s="90" t="s">
        <v>32</v>
      </c>
      <c r="H27" s="91"/>
      <c r="I27" s="91"/>
      <c r="M27" s="91"/>
      <c r="N27" s="91"/>
    </row>
    <row r="28" ht="15.75">
      <c r="C28" s="90"/>
    </row>
    <row r="29" spans="3:14" ht="15.75">
      <c r="C29" s="90" t="s">
        <v>379</v>
      </c>
      <c r="H29" s="91"/>
      <c r="I29" s="91"/>
      <c r="M29" s="91"/>
      <c r="N29" s="91"/>
    </row>
  </sheetData>
  <mergeCells count="11">
    <mergeCell ref="J7:J8"/>
    <mergeCell ref="Q6:Q8"/>
    <mergeCell ref="R6:R8"/>
    <mergeCell ref="F6:F8"/>
    <mergeCell ref="G6:G8"/>
    <mergeCell ref="H6:H8"/>
    <mergeCell ref="I6:I8"/>
    <mergeCell ref="B6:B8"/>
    <mergeCell ref="C6:C8"/>
    <mergeCell ref="D6:D8"/>
    <mergeCell ref="E6:E8"/>
  </mergeCells>
  <printOptions horizontalCentered="1"/>
  <pageMargins left="0" right="0" top="0.3937007874015748" bottom="0.3937007874015748" header="0" footer="0.1968503937007874"/>
  <pageSetup blackAndWhite="1" horizontalDpi="600" verticalDpi="600" orientation="landscape" paperSize="9" scale="84" r:id="rId1"/>
  <headerFooter alignWithMargins="0">
    <oddFooter>&amp;L&amp;F&amp;C&amp;D &amp;T&amp;R&amp;A</oddFooter>
  </headerFooter>
</worksheet>
</file>

<file path=xl/worksheets/sheet5.xml><?xml version="1.0" encoding="utf-8"?>
<worksheet xmlns="http://schemas.openxmlformats.org/spreadsheetml/2006/main" xmlns:r="http://schemas.openxmlformats.org/officeDocument/2006/relationships">
  <dimension ref="A1:AY31"/>
  <sheetViews>
    <sheetView view="pageBreakPreview" zoomScaleSheetLayoutView="100" workbookViewId="0" topLeftCell="D1">
      <selection activeCell="I20" sqref="I20"/>
    </sheetView>
  </sheetViews>
  <sheetFormatPr defaultColWidth="9.140625" defaultRowHeight="12.75"/>
  <cols>
    <col min="1" max="1" width="2.00390625" style="4" bestFit="1" customWidth="1"/>
    <col min="2" max="2" width="3.28125" style="4" customWidth="1"/>
    <col min="3" max="3" width="42.28125" style="4" bestFit="1" customWidth="1"/>
    <col min="4" max="4" width="9.7109375" style="4" customWidth="1"/>
    <col min="5" max="5" width="14.140625" style="4" customWidth="1"/>
    <col min="6" max="6" width="19.28125" style="4" customWidth="1"/>
    <col min="7" max="7" width="9.7109375" style="4" customWidth="1"/>
    <col min="8" max="9" width="12.8515625" style="4" customWidth="1"/>
    <col min="10" max="10" width="14.57421875" style="4" bestFit="1" customWidth="1"/>
    <col min="11" max="12" width="13.140625" style="4" bestFit="1" customWidth="1"/>
    <col min="13" max="13" width="13.140625" style="99" bestFit="1" customWidth="1"/>
    <col min="14" max="14" width="13.140625" style="99" customWidth="1"/>
    <col min="15" max="15" width="13.140625" style="4" bestFit="1" customWidth="1"/>
    <col min="16" max="16" width="12.421875" style="99" bestFit="1" customWidth="1"/>
    <col min="17" max="17" width="8.28125" style="4" customWidth="1"/>
    <col min="18" max="18" width="8.28125" style="0" bestFit="1" customWidth="1"/>
    <col min="19" max="19" width="9.421875" style="0" customWidth="1"/>
    <col min="20" max="20" width="6.28125" style="0" customWidth="1"/>
    <col min="21" max="21" width="10.421875" style="0" bestFit="1" customWidth="1"/>
    <col min="22" max="22" width="12.421875" style="0" bestFit="1" customWidth="1"/>
    <col min="23" max="23" width="14.00390625" style="0" customWidth="1"/>
    <col min="25" max="25" width="32.28125" style="0" bestFit="1" customWidth="1"/>
    <col min="26" max="26" width="65.7109375" style="0" bestFit="1" customWidth="1"/>
    <col min="27" max="27" width="88.57421875" style="0" customWidth="1"/>
    <col min="52" max="16384" width="9.140625" style="4" customWidth="1"/>
  </cols>
  <sheetData>
    <row r="1" spans="1:16" ht="12.75">
      <c r="A1" s="4">
        <v>1</v>
      </c>
      <c r="M1" s="4"/>
      <c r="N1" s="4"/>
      <c r="P1" s="4"/>
    </row>
    <row r="2" spans="14:16" ht="12.75">
      <c r="N2" s="109" t="s">
        <v>987</v>
      </c>
      <c r="P2" s="4"/>
    </row>
    <row r="3" spans="14:16" ht="12.75">
      <c r="N3" s="109" t="s">
        <v>1089</v>
      </c>
      <c r="P3" s="4"/>
    </row>
    <row r="4" spans="2:17" ht="15.75">
      <c r="B4" s="104" t="s">
        <v>609</v>
      </c>
      <c r="C4" s="37"/>
      <c r="D4" s="37"/>
      <c r="E4" s="37"/>
      <c r="F4" s="37"/>
      <c r="G4" s="37"/>
      <c r="H4" s="37"/>
      <c r="I4" s="37"/>
      <c r="J4" s="37"/>
      <c r="K4" s="37"/>
      <c r="L4" s="37"/>
      <c r="M4" s="37"/>
      <c r="N4" s="37"/>
      <c r="O4" s="37"/>
      <c r="P4" s="37"/>
      <c r="Q4" s="37"/>
    </row>
    <row r="5" spans="2:51" s="7" customFormat="1" ht="15.75">
      <c r="B5" s="36" t="s">
        <v>988</v>
      </c>
      <c r="C5" s="37"/>
      <c r="D5" s="37"/>
      <c r="E5" s="37"/>
      <c r="F5" s="37"/>
      <c r="G5" s="37"/>
      <c r="H5" s="37"/>
      <c r="I5" s="37"/>
      <c r="J5" s="37"/>
      <c r="K5" s="37"/>
      <c r="L5" s="37"/>
      <c r="M5" s="37"/>
      <c r="N5" s="37"/>
      <c r="O5" s="37"/>
      <c r="P5" s="37"/>
      <c r="Q5" s="37"/>
      <c r="R5"/>
      <c r="S5"/>
      <c r="T5"/>
      <c r="U5"/>
      <c r="V5"/>
      <c r="W5"/>
      <c r="X5"/>
      <c r="Y5"/>
      <c r="Z5"/>
      <c r="AA5"/>
      <c r="AB5"/>
      <c r="AC5"/>
      <c r="AD5"/>
      <c r="AE5"/>
      <c r="AF5"/>
      <c r="AG5"/>
      <c r="AH5"/>
      <c r="AI5"/>
      <c r="AJ5"/>
      <c r="AK5"/>
      <c r="AL5"/>
      <c r="AM5"/>
      <c r="AN5"/>
      <c r="AO5"/>
      <c r="AP5"/>
      <c r="AQ5"/>
      <c r="AR5"/>
      <c r="AS5"/>
      <c r="AT5"/>
      <c r="AU5"/>
      <c r="AV5"/>
      <c r="AW5"/>
      <c r="AX5"/>
      <c r="AY5"/>
    </row>
    <row r="6" spans="2:51" s="7" customFormat="1" ht="16.5" thickBot="1">
      <c r="B6" s="36"/>
      <c r="C6" s="37"/>
      <c r="D6" s="37"/>
      <c r="E6" s="37"/>
      <c r="F6" s="37"/>
      <c r="G6" s="37"/>
      <c r="H6" s="37"/>
      <c r="I6" s="37"/>
      <c r="J6" s="37"/>
      <c r="K6" s="37"/>
      <c r="L6" s="37"/>
      <c r="M6" s="37"/>
      <c r="N6" s="37"/>
      <c r="O6" s="37"/>
      <c r="P6" s="37"/>
      <c r="Q6" s="37"/>
      <c r="R6"/>
      <c r="S6"/>
      <c r="T6"/>
      <c r="U6"/>
      <c r="V6"/>
      <c r="W6"/>
      <c r="X6"/>
      <c r="Y6"/>
      <c r="Z6"/>
      <c r="AA6"/>
      <c r="AB6"/>
      <c r="AC6"/>
      <c r="AD6"/>
      <c r="AE6"/>
      <c r="AF6"/>
      <c r="AG6"/>
      <c r="AH6"/>
      <c r="AI6"/>
      <c r="AJ6"/>
      <c r="AK6"/>
      <c r="AL6"/>
      <c r="AM6"/>
      <c r="AN6"/>
      <c r="AO6"/>
      <c r="AP6"/>
      <c r="AQ6"/>
      <c r="AR6"/>
      <c r="AS6"/>
      <c r="AT6"/>
      <c r="AU6"/>
      <c r="AV6"/>
      <c r="AW6"/>
      <c r="AX6"/>
      <c r="AY6"/>
    </row>
    <row r="7" spans="3:51" s="7" customFormat="1" ht="26.25" customHeight="1" thickBot="1">
      <c r="C7" s="108" t="s">
        <v>342</v>
      </c>
      <c r="D7" s="105"/>
      <c r="E7" s="106"/>
      <c r="F7" s="93"/>
      <c r="G7" s="93"/>
      <c r="H7" s="92"/>
      <c r="I7" s="92"/>
      <c r="J7" s="93"/>
      <c r="K7" s="93"/>
      <c r="L7" s="93"/>
      <c r="Q7" s="8"/>
      <c r="R7"/>
      <c r="S7"/>
      <c r="T7"/>
      <c r="U7"/>
      <c r="V7"/>
      <c r="W7"/>
      <c r="X7"/>
      <c r="Y7"/>
      <c r="Z7"/>
      <c r="AA7"/>
      <c r="AB7"/>
      <c r="AC7"/>
      <c r="AD7"/>
      <c r="AE7"/>
      <c r="AF7"/>
      <c r="AG7"/>
      <c r="AH7"/>
      <c r="AI7"/>
      <c r="AJ7"/>
      <c r="AK7"/>
      <c r="AL7"/>
      <c r="AM7"/>
      <c r="AN7"/>
      <c r="AO7"/>
      <c r="AP7"/>
      <c r="AQ7"/>
      <c r="AR7"/>
      <c r="AS7"/>
      <c r="AT7"/>
      <c r="AU7"/>
      <c r="AV7"/>
      <c r="AW7"/>
      <c r="AX7"/>
      <c r="AY7"/>
    </row>
    <row r="8" spans="3:51" s="7" customFormat="1" ht="26.25" customHeight="1" thickBot="1">
      <c r="C8" s="111" t="s">
        <v>343</v>
      </c>
      <c r="D8" s="105"/>
      <c r="E8" s="106"/>
      <c r="F8" s="93"/>
      <c r="G8" s="93"/>
      <c r="H8" s="92"/>
      <c r="I8" s="92"/>
      <c r="J8" s="93"/>
      <c r="K8" s="93"/>
      <c r="L8" s="93"/>
      <c r="Q8" s="8"/>
      <c r="R8"/>
      <c r="S8"/>
      <c r="T8"/>
      <c r="U8"/>
      <c r="V8"/>
      <c r="W8"/>
      <c r="X8"/>
      <c r="Y8"/>
      <c r="Z8"/>
      <c r="AA8"/>
      <c r="AB8"/>
      <c r="AC8"/>
      <c r="AD8"/>
      <c r="AE8"/>
      <c r="AF8"/>
      <c r="AG8"/>
      <c r="AH8"/>
      <c r="AI8"/>
      <c r="AJ8"/>
      <c r="AK8"/>
      <c r="AL8"/>
      <c r="AM8"/>
      <c r="AN8"/>
      <c r="AO8"/>
      <c r="AP8"/>
      <c r="AQ8"/>
      <c r="AR8"/>
      <c r="AS8"/>
      <c r="AT8"/>
      <c r="AU8"/>
      <c r="AV8"/>
      <c r="AW8"/>
      <c r="AX8"/>
      <c r="AY8"/>
    </row>
    <row r="9" spans="3:51" s="7" customFormat="1" ht="26.25" customHeight="1" thickBot="1">
      <c r="C9" s="112" t="s">
        <v>752</v>
      </c>
      <c r="D9" s="107"/>
      <c r="E9" s="106"/>
      <c r="F9" s="93"/>
      <c r="G9" s="93"/>
      <c r="H9" s="92"/>
      <c r="I9" s="92"/>
      <c r="J9" s="93"/>
      <c r="K9" s="93"/>
      <c r="L9" s="93"/>
      <c r="Q9" s="8"/>
      <c r="R9"/>
      <c r="S9"/>
      <c r="T9"/>
      <c r="U9"/>
      <c r="V9"/>
      <c r="W9"/>
      <c r="X9"/>
      <c r="Y9"/>
      <c r="Z9"/>
      <c r="AA9"/>
      <c r="AB9"/>
      <c r="AC9"/>
      <c r="AD9"/>
      <c r="AE9"/>
      <c r="AF9"/>
      <c r="AG9"/>
      <c r="AH9"/>
      <c r="AI9"/>
      <c r="AJ9"/>
      <c r="AK9"/>
      <c r="AL9"/>
      <c r="AM9"/>
      <c r="AN9"/>
      <c r="AO9"/>
      <c r="AP9"/>
      <c r="AQ9"/>
      <c r="AR9"/>
      <c r="AS9"/>
      <c r="AT9"/>
      <c r="AU9"/>
      <c r="AV9"/>
      <c r="AW9"/>
      <c r="AX9"/>
      <c r="AY9"/>
    </row>
    <row r="10" spans="3:51" s="7" customFormat="1" ht="15">
      <c r="C10" s="110"/>
      <c r="D10" s="92"/>
      <c r="E10" s="92"/>
      <c r="F10" s="93"/>
      <c r="G10" s="93"/>
      <c r="H10" s="92"/>
      <c r="I10" s="92"/>
      <c r="J10" s="93"/>
      <c r="K10" s="93"/>
      <c r="L10" s="93"/>
      <c r="Q10" s="8"/>
      <c r="R10"/>
      <c r="S10"/>
      <c r="T10"/>
      <c r="U10"/>
      <c r="V10"/>
      <c r="W10"/>
      <c r="X10"/>
      <c r="Y10"/>
      <c r="Z10"/>
      <c r="AA10"/>
      <c r="AB10"/>
      <c r="AC10"/>
      <c r="AD10"/>
      <c r="AE10"/>
      <c r="AF10"/>
      <c r="AG10"/>
      <c r="AH10"/>
      <c r="AI10"/>
      <c r="AJ10"/>
      <c r="AK10"/>
      <c r="AL10"/>
      <c r="AM10"/>
      <c r="AN10"/>
      <c r="AO10"/>
      <c r="AP10"/>
      <c r="AQ10"/>
      <c r="AR10"/>
      <c r="AS10"/>
      <c r="AT10"/>
      <c r="AU10"/>
      <c r="AV10"/>
      <c r="AW10"/>
      <c r="AX10"/>
      <c r="AY10"/>
    </row>
    <row r="11" spans="2:51" s="94" customFormat="1" ht="24.75" customHeight="1">
      <c r="B11" s="98" t="s">
        <v>1145</v>
      </c>
      <c r="D11" s="95"/>
      <c r="E11" s="95"/>
      <c r="F11" s="95"/>
      <c r="G11" s="95"/>
      <c r="H11" s="95"/>
      <c r="I11" s="95"/>
      <c r="J11" s="95"/>
      <c r="K11" s="95"/>
      <c r="L11" s="95"/>
      <c r="M11" s="95"/>
      <c r="N11" s="95"/>
      <c r="O11"/>
      <c r="R11"/>
      <c r="S11"/>
      <c r="T11"/>
      <c r="U11"/>
      <c r="V11"/>
      <c r="W11"/>
      <c r="X11"/>
      <c r="Y11"/>
      <c r="Z11"/>
      <c r="AA11"/>
      <c r="AB11"/>
      <c r="AC11"/>
      <c r="AD11"/>
      <c r="AE11"/>
      <c r="AF11"/>
      <c r="AG11"/>
      <c r="AH11"/>
      <c r="AI11"/>
      <c r="AJ11"/>
      <c r="AK11"/>
      <c r="AL11"/>
      <c r="AM11"/>
      <c r="AN11"/>
      <c r="AO11"/>
      <c r="AP11"/>
      <c r="AQ11"/>
      <c r="AR11"/>
      <c r="AS11"/>
      <c r="AT11"/>
      <c r="AU11"/>
      <c r="AV11"/>
      <c r="AW11"/>
      <c r="AX11"/>
      <c r="AY11"/>
    </row>
    <row r="12" spans="2:51" s="94" customFormat="1" ht="24.75" customHeight="1">
      <c r="B12" s="97" t="s">
        <v>344</v>
      </c>
      <c r="D12" s="96"/>
      <c r="E12" s="96"/>
      <c r="F12" s="96"/>
      <c r="G12" s="96"/>
      <c r="H12" s="96"/>
      <c r="I12" s="96"/>
      <c r="J12" s="96"/>
      <c r="K12" s="96"/>
      <c r="L12" s="96"/>
      <c r="M12" s="96"/>
      <c r="N12" s="96"/>
      <c r="O12"/>
      <c r="R12"/>
      <c r="S12"/>
      <c r="T12"/>
      <c r="U12"/>
      <c r="V12"/>
      <c r="W12"/>
      <c r="X12"/>
      <c r="Y12"/>
      <c r="Z12"/>
      <c r="AA12"/>
      <c r="AB12"/>
      <c r="AC12"/>
      <c r="AD12"/>
      <c r="AE12"/>
      <c r="AF12"/>
      <c r="AG12"/>
      <c r="AH12"/>
      <c r="AI12"/>
      <c r="AJ12"/>
      <c r="AK12"/>
      <c r="AL12"/>
      <c r="AM12"/>
      <c r="AN12"/>
      <c r="AO12"/>
      <c r="AP12"/>
      <c r="AQ12"/>
      <c r="AR12"/>
      <c r="AS12"/>
      <c r="AT12"/>
      <c r="AU12"/>
      <c r="AV12"/>
      <c r="AW12"/>
      <c r="AX12"/>
      <c r="AY12"/>
    </row>
    <row r="13" spans="2:51" s="94" customFormat="1" ht="24.75" customHeight="1">
      <c r="B13" s="98" t="s">
        <v>1146</v>
      </c>
      <c r="E13" s="96"/>
      <c r="F13" s="96"/>
      <c r="G13" s="96"/>
      <c r="H13" s="96"/>
      <c r="I13" s="96"/>
      <c r="J13" s="96"/>
      <c r="K13" s="96"/>
      <c r="L13" s="96"/>
      <c r="M13" s="96"/>
      <c r="N13" s="96"/>
      <c r="O13"/>
      <c r="R13"/>
      <c r="S13"/>
      <c r="T13"/>
      <c r="U13"/>
      <c r="V13"/>
      <c r="W13"/>
      <c r="X13"/>
      <c r="Y13"/>
      <c r="Z13"/>
      <c r="AA13"/>
      <c r="AB13"/>
      <c r="AC13"/>
      <c r="AD13"/>
      <c r="AE13"/>
      <c r="AF13"/>
      <c r="AG13"/>
      <c r="AH13"/>
      <c r="AI13"/>
      <c r="AJ13"/>
      <c r="AK13"/>
      <c r="AL13"/>
      <c r="AM13"/>
      <c r="AN13"/>
      <c r="AO13"/>
      <c r="AP13"/>
      <c r="AQ13"/>
      <c r="AR13"/>
      <c r="AS13"/>
      <c r="AT13"/>
      <c r="AU13"/>
      <c r="AV13"/>
      <c r="AW13"/>
      <c r="AX13"/>
      <c r="AY13"/>
    </row>
    <row r="14" spans="18:51" s="7" customFormat="1" ht="12.75">
      <c r="R14"/>
      <c r="S14"/>
      <c r="T14"/>
      <c r="U14"/>
      <c r="V14"/>
      <c r="W14"/>
      <c r="X14"/>
      <c r="Y14"/>
      <c r="Z14"/>
      <c r="AA14"/>
      <c r="AB14"/>
      <c r="AC14"/>
      <c r="AD14"/>
      <c r="AE14"/>
      <c r="AF14"/>
      <c r="AG14"/>
      <c r="AH14"/>
      <c r="AI14"/>
      <c r="AJ14"/>
      <c r="AK14"/>
      <c r="AL14"/>
      <c r="AM14"/>
      <c r="AN14"/>
      <c r="AO14"/>
      <c r="AP14"/>
      <c r="AQ14"/>
      <c r="AR14"/>
      <c r="AS14"/>
      <c r="AT14"/>
      <c r="AU14"/>
      <c r="AV14"/>
      <c r="AW14"/>
      <c r="AX14"/>
      <c r="AY14"/>
    </row>
    <row r="15" spans="14:51" s="7" customFormat="1" ht="13.5" thickBot="1">
      <c r="N15" s="46" t="s">
        <v>991</v>
      </c>
      <c r="R15"/>
      <c r="S15"/>
      <c r="T15"/>
      <c r="U15"/>
      <c r="V15"/>
      <c r="W15"/>
      <c r="X15"/>
      <c r="Y15"/>
      <c r="Z15"/>
      <c r="AA15"/>
      <c r="AB15"/>
      <c r="AC15"/>
      <c r="AD15"/>
      <c r="AE15"/>
      <c r="AF15"/>
      <c r="AG15"/>
      <c r="AH15"/>
      <c r="AI15"/>
      <c r="AJ15"/>
      <c r="AK15"/>
      <c r="AL15"/>
      <c r="AM15"/>
      <c r="AN15"/>
      <c r="AO15"/>
      <c r="AP15"/>
      <c r="AQ15"/>
      <c r="AR15"/>
      <c r="AS15"/>
      <c r="AT15"/>
      <c r="AU15"/>
      <c r="AV15"/>
      <c r="AW15"/>
      <c r="AX15"/>
      <c r="AY15"/>
    </row>
    <row r="16" spans="2:49" s="44" customFormat="1" ht="33.75">
      <c r="B16" s="418" t="s">
        <v>383</v>
      </c>
      <c r="C16" s="415" t="s">
        <v>992</v>
      </c>
      <c r="D16" s="17" t="s">
        <v>994</v>
      </c>
      <c r="E16" s="18"/>
      <c r="F16" s="431" t="s">
        <v>755</v>
      </c>
      <c r="G16" s="431" t="s">
        <v>456</v>
      </c>
      <c r="H16" s="18" t="s">
        <v>759</v>
      </c>
      <c r="I16" s="19"/>
      <c r="J16" s="431" t="s">
        <v>757</v>
      </c>
      <c r="K16" s="18" t="s">
        <v>758</v>
      </c>
      <c r="L16" s="18"/>
      <c r="M16" s="18"/>
      <c r="N16" s="45"/>
      <c r="P16"/>
      <c r="Q16"/>
      <c r="R16"/>
      <c r="S16"/>
      <c r="T16"/>
      <c r="U16"/>
      <c r="V16"/>
      <c r="W16"/>
      <c r="X16"/>
      <c r="Y16"/>
      <c r="Z16"/>
      <c r="AA16"/>
      <c r="AB16"/>
      <c r="AC16"/>
      <c r="AD16"/>
      <c r="AE16"/>
      <c r="AF16"/>
      <c r="AG16"/>
      <c r="AH16"/>
      <c r="AI16"/>
      <c r="AJ16"/>
      <c r="AK16"/>
      <c r="AL16"/>
      <c r="AM16"/>
      <c r="AN16"/>
      <c r="AO16"/>
      <c r="AP16"/>
      <c r="AQ16"/>
      <c r="AR16"/>
      <c r="AS16"/>
      <c r="AT16"/>
      <c r="AU16"/>
      <c r="AV16"/>
      <c r="AW16"/>
    </row>
    <row r="17" spans="2:49" s="44" customFormat="1" ht="12.75" customHeight="1">
      <c r="B17" s="419"/>
      <c r="C17" s="416"/>
      <c r="D17" s="427" t="s">
        <v>371</v>
      </c>
      <c r="E17" s="429" t="s">
        <v>754</v>
      </c>
      <c r="F17" s="429"/>
      <c r="G17" s="429"/>
      <c r="H17" s="426" t="s">
        <v>607</v>
      </c>
      <c r="I17" s="433" t="s">
        <v>756</v>
      </c>
      <c r="J17" s="429"/>
      <c r="K17" s="2" t="s">
        <v>395</v>
      </c>
      <c r="L17" s="2"/>
      <c r="M17" s="2" t="s">
        <v>396</v>
      </c>
      <c r="N17" s="21"/>
      <c r="P17"/>
      <c r="Q17"/>
      <c r="R17"/>
      <c r="S17"/>
      <c r="T17"/>
      <c r="U17"/>
      <c r="V17"/>
      <c r="W17"/>
      <c r="X17"/>
      <c r="Y17"/>
      <c r="Z17"/>
      <c r="AA17"/>
      <c r="AB17"/>
      <c r="AC17"/>
      <c r="AD17"/>
      <c r="AE17"/>
      <c r="AF17"/>
      <c r="AG17"/>
      <c r="AH17"/>
      <c r="AI17"/>
      <c r="AJ17"/>
      <c r="AK17"/>
      <c r="AL17"/>
      <c r="AM17"/>
      <c r="AN17"/>
      <c r="AO17"/>
      <c r="AP17"/>
      <c r="AQ17"/>
      <c r="AR17"/>
      <c r="AS17"/>
      <c r="AT17"/>
      <c r="AU17"/>
      <c r="AV17"/>
      <c r="AW17"/>
    </row>
    <row r="18" spans="2:49" s="44" customFormat="1" ht="23.25" thickBot="1">
      <c r="B18" s="420"/>
      <c r="C18" s="417"/>
      <c r="D18" s="428"/>
      <c r="E18" s="430"/>
      <c r="F18" s="430"/>
      <c r="G18" s="430"/>
      <c r="H18" s="432"/>
      <c r="I18" s="434"/>
      <c r="J18" s="430"/>
      <c r="K18" s="102" t="s">
        <v>394</v>
      </c>
      <c r="L18" s="102" t="s">
        <v>16</v>
      </c>
      <c r="M18" s="102" t="s">
        <v>394</v>
      </c>
      <c r="N18" s="103" t="s">
        <v>16</v>
      </c>
      <c r="P18"/>
      <c r="Q18"/>
      <c r="R18"/>
      <c r="S18"/>
      <c r="T18"/>
      <c r="U18"/>
      <c r="V18"/>
      <c r="W18"/>
      <c r="X18"/>
      <c r="Y18"/>
      <c r="Z18"/>
      <c r="AA18"/>
      <c r="AB18"/>
      <c r="AC18"/>
      <c r="AD18"/>
      <c r="AE18"/>
      <c r="AF18"/>
      <c r="AG18"/>
      <c r="AH18"/>
      <c r="AI18"/>
      <c r="AJ18"/>
      <c r="AK18"/>
      <c r="AL18"/>
      <c r="AM18"/>
      <c r="AN18"/>
      <c r="AO18"/>
      <c r="AP18"/>
      <c r="AQ18"/>
      <c r="AR18"/>
      <c r="AS18"/>
      <c r="AT18"/>
      <c r="AU18"/>
      <c r="AV18"/>
      <c r="AW18"/>
    </row>
    <row r="19" spans="2:49" s="9" customFormat="1" ht="13.5" thickBot="1">
      <c r="B19" s="27">
        <v>1</v>
      </c>
      <c r="C19" s="28">
        <v>2</v>
      </c>
      <c r="D19" s="27">
        <v>3</v>
      </c>
      <c r="E19" s="29">
        <v>4</v>
      </c>
      <c r="F19" s="29">
        <v>5</v>
      </c>
      <c r="G19" s="29">
        <v>6</v>
      </c>
      <c r="H19" s="29">
        <v>7</v>
      </c>
      <c r="I19" s="28">
        <v>8</v>
      </c>
      <c r="J19" s="29">
        <v>9</v>
      </c>
      <c r="K19" s="29">
        <v>10</v>
      </c>
      <c r="L19" s="29">
        <v>11</v>
      </c>
      <c r="M19" s="29">
        <v>12</v>
      </c>
      <c r="N19" s="28">
        <v>13</v>
      </c>
      <c r="P19"/>
      <c r="Q19"/>
      <c r="R19"/>
      <c r="S19"/>
      <c r="T19"/>
      <c r="U19"/>
      <c r="V19"/>
      <c r="W19"/>
      <c r="X19"/>
      <c r="Y19"/>
      <c r="Z19"/>
      <c r="AA19"/>
      <c r="AB19"/>
      <c r="AC19"/>
      <c r="AD19"/>
      <c r="AE19"/>
      <c r="AF19"/>
      <c r="AG19"/>
      <c r="AH19"/>
      <c r="AI19"/>
      <c r="AJ19"/>
      <c r="AK19"/>
      <c r="AL19"/>
      <c r="AM19"/>
      <c r="AN19"/>
      <c r="AO19"/>
      <c r="AP19"/>
      <c r="AQ19"/>
      <c r="AR19"/>
      <c r="AS19"/>
      <c r="AT19"/>
      <c r="AU19"/>
      <c r="AV19"/>
      <c r="AW19"/>
    </row>
    <row r="20" spans="2:51" ht="39.75" customHeight="1">
      <c r="B20" s="22">
        <v>1</v>
      </c>
      <c r="C20" s="39" t="s">
        <v>385</v>
      </c>
      <c r="D20" s="100">
        <v>0</v>
      </c>
      <c r="E20" s="51">
        <v>0</v>
      </c>
      <c r="F20" s="51">
        <v>0</v>
      </c>
      <c r="G20" s="51"/>
      <c r="H20" s="51">
        <v>0</v>
      </c>
      <c r="I20" s="52">
        <v>0</v>
      </c>
      <c r="J20" s="71">
        <v>0</v>
      </c>
      <c r="K20" s="51">
        <v>0</v>
      </c>
      <c r="L20" s="51">
        <v>0</v>
      </c>
      <c r="M20" s="51">
        <v>0</v>
      </c>
      <c r="N20" s="52">
        <v>0</v>
      </c>
      <c r="P20"/>
      <c r="Q20"/>
      <c r="AX20" s="4"/>
      <c r="AY20" s="4"/>
    </row>
    <row r="21" spans="2:51" ht="39.75" customHeight="1">
      <c r="B21" s="16">
        <v>2</v>
      </c>
      <c r="C21" s="40" t="s">
        <v>386</v>
      </c>
      <c r="D21" s="57">
        <v>0</v>
      </c>
      <c r="E21" s="55">
        <v>0</v>
      </c>
      <c r="F21" s="55">
        <v>0</v>
      </c>
      <c r="G21" s="55"/>
      <c r="H21" s="55">
        <v>0</v>
      </c>
      <c r="I21" s="56">
        <v>0</v>
      </c>
      <c r="J21" s="55">
        <v>0</v>
      </c>
      <c r="K21" s="55">
        <v>0</v>
      </c>
      <c r="L21" s="55">
        <v>0</v>
      </c>
      <c r="M21" s="55">
        <v>0</v>
      </c>
      <c r="N21" s="56">
        <v>0</v>
      </c>
      <c r="P21"/>
      <c r="Q21"/>
      <c r="AX21" s="4"/>
      <c r="AY21" s="4"/>
    </row>
    <row r="22" spans="2:51" ht="39.75" customHeight="1">
      <c r="B22" s="16">
        <v>3</v>
      </c>
      <c r="C22" s="40" t="s">
        <v>387</v>
      </c>
      <c r="D22" s="57">
        <v>0</v>
      </c>
      <c r="E22" s="55">
        <v>0</v>
      </c>
      <c r="F22" s="55">
        <v>0</v>
      </c>
      <c r="G22" s="55"/>
      <c r="H22" s="55">
        <v>0</v>
      </c>
      <c r="I22" s="56">
        <v>0</v>
      </c>
      <c r="J22" s="55">
        <v>0</v>
      </c>
      <c r="K22" s="55">
        <v>0</v>
      </c>
      <c r="L22" s="55">
        <v>0</v>
      </c>
      <c r="M22" s="55">
        <v>0</v>
      </c>
      <c r="N22" s="56">
        <v>0</v>
      </c>
      <c r="P22"/>
      <c r="Q22"/>
      <c r="AX22" s="4"/>
      <c r="AY22" s="4"/>
    </row>
    <row r="23" spans="2:51" ht="39.75" customHeight="1">
      <c r="B23" s="16">
        <v>4</v>
      </c>
      <c r="C23" s="40" t="s">
        <v>388</v>
      </c>
      <c r="D23" s="57">
        <v>0</v>
      </c>
      <c r="E23" s="55">
        <v>0</v>
      </c>
      <c r="F23" s="55">
        <v>0</v>
      </c>
      <c r="G23" s="55"/>
      <c r="H23" s="55">
        <v>0</v>
      </c>
      <c r="I23" s="56">
        <v>0</v>
      </c>
      <c r="J23" s="55">
        <v>0</v>
      </c>
      <c r="K23" s="55">
        <v>0</v>
      </c>
      <c r="L23" s="55">
        <v>0</v>
      </c>
      <c r="M23" s="55">
        <v>0</v>
      </c>
      <c r="N23" s="56">
        <v>0</v>
      </c>
      <c r="P23"/>
      <c r="Q23"/>
      <c r="AX23" s="4"/>
      <c r="AY23" s="4"/>
    </row>
    <row r="24" spans="2:51" ht="39.75" customHeight="1">
      <c r="B24" s="16">
        <v>5</v>
      </c>
      <c r="C24" s="40" t="s">
        <v>389</v>
      </c>
      <c r="D24" s="57">
        <v>0</v>
      </c>
      <c r="E24" s="55">
        <v>0</v>
      </c>
      <c r="F24" s="55">
        <v>0</v>
      </c>
      <c r="G24" s="55"/>
      <c r="H24" s="55">
        <v>0</v>
      </c>
      <c r="I24" s="56">
        <v>0</v>
      </c>
      <c r="J24" s="55">
        <v>0</v>
      </c>
      <c r="K24" s="55">
        <v>0</v>
      </c>
      <c r="L24" s="55">
        <v>0</v>
      </c>
      <c r="M24" s="55">
        <v>0</v>
      </c>
      <c r="N24" s="56">
        <v>0</v>
      </c>
      <c r="P24"/>
      <c r="Q24"/>
      <c r="AX24" s="4"/>
      <c r="AY24" s="4"/>
    </row>
    <row r="25" spans="2:51" ht="39.75" customHeight="1" thickBot="1">
      <c r="B25" s="30">
        <v>6</v>
      </c>
      <c r="C25" s="41" t="s">
        <v>390</v>
      </c>
      <c r="D25" s="101">
        <v>0</v>
      </c>
      <c r="E25" s="60">
        <v>0</v>
      </c>
      <c r="F25" s="60">
        <v>0</v>
      </c>
      <c r="G25" s="60"/>
      <c r="H25" s="60">
        <v>0</v>
      </c>
      <c r="I25" s="61">
        <v>0</v>
      </c>
      <c r="J25" s="73">
        <v>0</v>
      </c>
      <c r="K25" s="60">
        <v>0</v>
      </c>
      <c r="L25" s="60">
        <v>0</v>
      </c>
      <c r="M25" s="60">
        <v>0</v>
      </c>
      <c r="N25" s="61">
        <v>0</v>
      </c>
      <c r="P25"/>
      <c r="Q25"/>
      <c r="AX25" s="4"/>
      <c r="AY25" s="4"/>
    </row>
    <row r="26" spans="2:49" s="9" customFormat="1" ht="13.5" thickBot="1">
      <c r="B26" s="33">
        <v>7</v>
      </c>
      <c r="C26" s="34" t="s">
        <v>373</v>
      </c>
      <c r="D26" s="62">
        <f aca="true" t="shared" si="0" ref="D26:I26">SUM(D20:D25)</f>
        <v>0</v>
      </c>
      <c r="E26" s="63">
        <f t="shared" si="0"/>
        <v>0</v>
      </c>
      <c r="F26" s="63">
        <f t="shared" si="0"/>
        <v>0</v>
      </c>
      <c r="G26" s="63">
        <f t="shared" si="0"/>
        <v>0</v>
      </c>
      <c r="H26" s="63">
        <f t="shared" si="0"/>
        <v>0</v>
      </c>
      <c r="I26" s="64">
        <f t="shared" si="0"/>
        <v>0</v>
      </c>
      <c r="J26" s="63">
        <f>SUM(J20:J25)</f>
        <v>0</v>
      </c>
      <c r="K26" s="63">
        <f>SUM(K20:K25)</f>
        <v>0</v>
      </c>
      <c r="L26" s="63">
        <f>SUM(L20:L25)</f>
        <v>0</v>
      </c>
      <c r="M26" s="63">
        <f>SUM(M20:M25)</f>
        <v>0</v>
      </c>
      <c r="N26" s="64">
        <f>SUM(N20:N25)</f>
        <v>0</v>
      </c>
      <c r="P26"/>
      <c r="Q26"/>
      <c r="R26"/>
      <c r="S26"/>
      <c r="T26"/>
      <c r="U26"/>
      <c r="V26"/>
      <c r="W26"/>
      <c r="X26"/>
      <c r="Y26"/>
      <c r="Z26"/>
      <c r="AA26"/>
      <c r="AB26"/>
      <c r="AC26"/>
      <c r="AD26"/>
      <c r="AE26"/>
      <c r="AF26"/>
      <c r="AG26"/>
      <c r="AH26"/>
      <c r="AI26"/>
      <c r="AJ26"/>
      <c r="AK26"/>
      <c r="AL26"/>
      <c r="AM26"/>
      <c r="AN26"/>
      <c r="AO26"/>
      <c r="AP26"/>
      <c r="AQ26"/>
      <c r="AR26"/>
      <c r="AS26"/>
      <c r="AT26"/>
      <c r="AU26"/>
      <c r="AV26"/>
      <c r="AW26"/>
    </row>
    <row r="28" spans="2:16" ht="97.5" customHeight="1">
      <c r="B28" s="113" t="s">
        <v>753</v>
      </c>
      <c r="C28" s="114"/>
      <c r="D28" s="115"/>
      <c r="E28" s="115"/>
      <c r="F28" s="115"/>
      <c r="G28" s="115"/>
      <c r="H28" s="115"/>
      <c r="I28" s="115"/>
      <c r="J28" s="115"/>
      <c r="K28" s="115"/>
      <c r="L28" s="115"/>
      <c r="M28" s="115"/>
      <c r="N28" s="116"/>
      <c r="P28" s="4"/>
    </row>
    <row r="29" spans="3:16" ht="15.75">
      <c r="C29" s="13" t="s">
        <v>378</v>
      </c>
      <c r="M29" s="4"/>
      <c r="N29" s="4"/>
      <c r="P29" s="4"/>
    </row>
    <row r="31" spans="3:16" ht="15.75">
      <c r="C31" s="13" t="s">
        <v>379</v>
      </c>
      <c r="M31" s="4"/>
      <c r="N31" s="4"/>
      <c r="P31" s="4"/>
    </row>
  </sheetData>
  <mergeCells count="9">
    <mergeCell ref="J16:J18"/>
    <mergeCell ref="F16:F18"/>
    <mergeCell ref="G16:G18"/>
    <mergeCell ref="H17:H18"/>
    <mergeCell ref="I17:I18"/>
    <mergeCell ref="D17:D18"/>
    <mergeCell ref="B16:B18"/>
    <mergeCell ref="C16:C18"/>
    <mergeCell ref="E17:E18"/>
  </mergeCells>
  <printOptions horizontalCentered="1"/>
  <pageMargins left="0" right="0" top="0.3937007874015748" bottom="0.3937007874015748" header="0" footer="0.1968503937007874"/>
  <pageSetup blackAndWhite="1" horizontalDpi="600" verticalDpi="600" orientation="landscape" paperSize="9" scale="70" r:id="rId1"/>
  <headerFooter alignWithMargins="0">
    <oddFooter>&amp;L&amp;F&amp;C&amp;D &amp;T&amp;R&amp;A</oddFooter>
  </headerFooter>
  <colBreaks count="2" manualBreakCount="2">
    <brk id="14" min="1" max="35" man="1"/>
    <brk id="18" max="65535" man="1"/>
  </colBreaks>
</worksheet>
</file>

<file path=xl/worksheets/sheet6.xml><?xml version="1.0" encoding="utf-8"?>
<worksheet xmlns="http://schemas.openxmlformats.org/spreadsheetml/2006/main" xmlns:r="http://schemas.openxmlformats.org/officeDocument/2006/relationships">
  <dimension ref="A1:AY31"/>
  <sheetViews>
    <sheetView view="pageBreakPreview" zoomScaleSheetLayoutView="100" workbookViewId="0" topLeftCell="A1">
      <selection activeCell="G16" sqref="G16:G18"/>
    </sheetView>
  </sheetViews>
  <sheetFormatPr defaultColWidth="9.140625" defaultRowHeight="12.75"/>
  <cols>
    <col min="1" max="1" width="2.00390625" style="4" bestFit="1" customWidth="1"/>
    <col min="2" max="2" width="3.28125" style="4" customWidth="1"/>
    <col min="3" max="3" width="42.28125" style="4" bestFit="1" customWidth="1"/>
    <col min="4" max="4" width="9.7109375" style="4" customWidth="1"/>
    <col min="5" max="5" width="14.140625" style="4" customWidth="1"/>
    <col min="6" max="6" width="19.28125" style="4" customWidth="1"/>
    <col min="7" max="7" width="9.7109375" style="4" customWidth="1"/>
    <col min="8" max="9" width="12.8515625" style="4" customWidth="1"/>
    <col min="10" max="10" width="14.57421875" style="4" bestFit="1" customWidth="1"/>
    <col min="11" max="12" width="13.140625" style="4" bestFit="1" customWidth="1"/>
    <col min="13" max="13" width="13.140625" style="99" bestFit="1" customWidth="1"/>
    <col min="14" max="14" width="13.140625" style="99" customWidth="1"/>
    <col min="15" max="15" width="13.140625" style="4" bestFit="1" customWidth="1"/>
    <col min="16" max="16" width="12.421875" style="99" bestFit="1" customWidth="1"/>
    <col min="17" max="17" width="8.28125" style="4" customWidth="1"/>
    <col min="18" max="18" width="8.28125" style="0" bestFit="1" customWidth="1"/>
    <col min="19" max="19" width="9.421875" style="0" customWidth="1"/>
    <col min="20" max="20" width="6.28125" style="0" customWidth="1"/>
    <col min="21" max="21" width="10.421875" style="0" bestFit="1" customWidth="1"/>
    <col min="22" max="22" width="12.421875" style="0" bestFit="1" customWidth="1"/>
    <col min="23" max="23" width="14.00390625" style="0" customWidth="1"/>
    <col min="25" max="25" width="32.28125" style="0" bestFit="1" customWidth="1"/>
    <col min="26" max="26" width="65.7109375" style="0" bestFit="1" customWidth="1"/>
    <col min="27" max="27" width="88.57421875" style="0" customWidth="1"/>
    <col min="52" max="16384" width="9.140625" style="4" customWidth="1"/>
  </cols>
  <sheetData>
    <row r="1" spans="1:16" ht="12.75">
      <c r="A1" s="4">
        <v>1</v>
      </c>
      <c r="M1" s="4"/>
      <c r="N1" s="4"/>
      <c r="P1" s="4"/>
    </row>
    <row r="2" spans="14:16" ht="12.75">
      <c r="N2" s="109" t="s">
        <v>987</v>
      </c>
      <c r="P2" s="4"/>
    </row>
    <row r="3" spans="13:16" ht="12.75">
      <c r="M3" s="35"/>
      <c r="N3" s="109" t="s">
        <v>1089</v>
      </c>
      <c r="P3" s="4"/>
    </row>
    <row r="4" spans="2:17" ht="15.75">
      <c r="B4" s="104" t="s">
        <v>608</v>
      </c>
      <c r="C4" s="37"/>
      <c r="D4" s="37"/>
      <c r="E4" s="37"/>
      <c r="F4" s="37"/>
      <c r="G4" s="37"/>
      <c r="H4" s="37"/>
      <c r="I4" s="37"/>
      <c r="J4" s="37"/>
      <c r="K4" s="37"/>
      <c r="L4" s="37"/>
      <c r="M4" s="37"/>
      <c r="N4" s="37"/>
      <c r="O4" s="37"/>
      <c r="P4" s="37"/>
      <c r="Q4" s="37"/>
    </row>
    <row r="5" spans="2:51" s="7" customFormat="1" ht="15.75">
      <c r="B5" s="36" t="s">
        <v>988</v>
      </c>
      <c r="C5" s="37"/>
      <c r="D5" s="37"/>
      <c r="E5" s="37"/>
      <c r="F5" s="37"/>
      <c r="G5" s="37"/>
      <c r="H5" s="37"/>
      <c r="I5" s="37"/>
      <c r="J5" s="37"/>
      <c r="K5" s="37"/>
      <c r="L5" s="37"/>
      <c r="M5" s="37"/>
      <c r="N5" s="37"/>
      <c r="O5" s="37"/>
      <c r="P5" s="37"/>
      <c r="Q5" s="37"/>
      <c r="R5"/>
      <c r="S5"/>
      <c r="T5"/>
      <c r="U5"/>
      <c r="V5"/>
      <c r="W5"/>
      <c r="X5"/>
      <c r="Y5"/>
      <c r="Z5"/>
      <c r="AA5"/>
      <c r="AB5"/>
      <c r="AC5"/>
      <c r="AD5"/>
      <c r="AE5"/>
      <c r="AF5"/>
      <c r="AG5"/>
      <c r="AH5"/>
      <c r="AI5"/>
      <c r="AJ5"/>
      <c r="AK5"/>
      <c r="AL5"/>
      <c r="AM5"/>
      <c r="AN5"/>
      <c r="AO5"/>
      <c r="AP5"/>
      <c r="AQ5"/>
      <c r="AR5"/>
      <c r="AS5"/>
      <c r="AT5"/>
      <c r="AU5"/>
      <c r="AV5"/>
      <c r="AW5"/>
      <c r="AX5"/>
      <c r="AY5"/>
    </row>
    <row r="6" spans="2:51" s="7" customFormat="1" ht="16.5" thickBot="1">
      <c r="B6" s="36"/>
      <c r="C6" s="37"/>
      <c r="D6" s="37"/>
      <c r="E6" s="37"/>
      <c r="F6" s="37"/>
      <c r="G6" s="37"/>
      <c r="H6" s="37"/>
      <c r="I6" s="37"/>
      <c r="J6" s="37"/>
      <c r="K6" s="37"/>
      <c r="L6" s="37"/>
      <c r="M6" s="37"/>
      <c r="N6" s="37"/>
      <c r="O6" s="37"/>
      <c r="P6" s="37"/>
      <c r="Q6" s="37"/>
      <c r="R6"/>
      <c r="S6"/>
      <c r="T6"/>
      <c r="U6"/>
      <c r="V6"/>
      <c r="W6"/>
      <c r="X6"/>
      <c r="Y6"/>
      <c r="Z6"/>
      <c r="AA6"/>
      <c r="AB6"/>
      <c r="AC6"/>
      <c r="AD6"/>
      <c r="AE6"/>
      <c r="AF6"/>
      <c r="AG6"/>
      <c r="AH6"/>
      <c r="AI6"/>
      <c r="AJ6"/>
      <c r="AK6"/>
      <c r="AL6"/>
      <c r="AM6"/>
      <c r="AN6"/>
      <c r="AO6"/>
      <c r="AP6"/>
      <c r="AQ6"/>
      <c r="AR6"/>
      <c r="AS6"/>
      <c r="AT6"/>
      <c r="AU6"/>
      <c r="AV6"/>
      <c r="AW6"/>
      <c r="AX6"/>
      <c r="AY6"/>
    </row>
    <row r="7" spans="3:51" s="7" customFormat="1" ht="26.25" customHeight="1" thickBot="1">
      <c r="C7" s="108" t="s">
        <v>342</v>
      </c>
      <c r="D7" s="105"/>
      <c r="E7" s="106"/>
      <c r="F7" s="93"/>
      <c r="G7" s="93"/>
      <c r="H7" s="92"/>
      <c r="I7" s="92"/>
      <c r="J7" s="93"/>
      <c r="K7" s="93"/>
      <c r="L7" s="93"/>
      <c r="Q7" s="8"/>
      <c r="R7"/>
      <c r="S7"/>
      <c r="T7"/>
      <c r="U7"/>
      <c r="V7"/>
      <c r="W7"/>
      <c r="X7"/>
      <c r="Y7"/>
      <c r="Z7"/>
      <c r="AA7"/>
      <c r="AB7"/>
      <c r="AC7"/>
      <c r="AD7"/>
      <c r="AE7"/>
      <c r="AF7"/>
      <c r="AG7"/>
      <c r="AH7"/>
      <c r="AI7"/>
      <c r="AJ7"/>
      <c r="AK7"/>
      <c r="AL7"/>
      <c r="AM7"/>
      <c r="AN7"/>
      <c r="AO7"/>
      <c r="AP7"/>
      <c r="AQ7"/>
      <c r="AR7"/>
      <c r="AS7"/>
      <c r="AT7"/>
      <c r="AU7"/>
      <c r="AV7"/>
      <c r="AW7"/>
      <c r="AX7"/>
      <c r="AY7"/>
    </row>
    <row r="8" spans="3:51" s="7" customFormat="1" ht="26.25" customHeight="1" thickBot="1">
      <c r="C8" s="111" t="s">
        <v>343</v>
      </c>
      <c r="D8" s="105"/>
      <c r="E8" s="106"/>
      <c r="F8" s="93"/>
      <c r="G8" s="93"/>
      <c r="H8" s="92"/>
      <c r="I8" s="92"/>
      <c r="J8" s="93"/>
      <c r="K8" s="93"/>
      <c r="L8" s="93"/>
      <c r="Q8" s="8"/>
      <c r="R8"/>
      <c r="S8"/>
      <c r="T8"/>
      <c r="U8"/>
      <c r="V8"/>
      <c r="W8"/>
      <c r="X8"/>
      <c r="Y8"/>
      <c r="Z8"/>
      <c r="AA8"/>
      <c r="AB8"/>
      <c r="AC8"/>
      <c r="AD8"/>
      <c r="AE8"/>
      <c r="AF8"/>
      <c r="AG8"/>
      <c r="AH8"/>
      <c r="AI8"/>
      <c r="AJ8"/>
      <c r="AK8"/>
      <c r="AL8"/>
      <c r="AM8"/>
      <c r="AN8"/>
      <c r="AO8"/>
      <c r="AP8"/>
      <c r="AQ8"/>
      <c r="AR8"/>
      <c r="AS8"/>
      <c r="AT8"/>
      <c r="AU8"/>
      <c r="AV8"/>
      <c r="AW8"/>
      <c r="AX8"/>
      <c r="AY8"/>
    </row>
    <row r="9" spans="3:51" s="7" customFormat="1" ht="26.25" customHeight="1" thickBot="1">
      <c r="C9" s="112" t="s">
        <v>752</v>
      </c>
      <c r="D9" s="107"/>
      <c r="E9" s="106"/>
      <c r="F9" s="93"/>
      <c r="G9" s="93"/>
      <c r="H9" s="92"/>
      <c r="I9" s="92"/>
      <c r="J9" s="93"/>
      <c r="K9" s="93"/>
      <c r="L9" s="93"/>
      <c r="Q9" s="8"/>
      <c r="R9"/>
      <c r="S9"/>
      <c r="T9"/>
      <c r="U9"/>
      <c r="V9"/>
      <c r="W9"/>
      <c r="X9"/>
      <c r="Y9"/>
      <c r="Z9"/>
      <c r="AA9"/>
      <c r="AB9"/>
      <c r="AC9"/>
      <c r="AD9"/>
      <c r="AE9"/>
      <c r="AF9"/>
      <c r="AG9"/>
      <c r="AH9"/>
      <c r="AI9"/>
      <c r="AJ9"/>
      <c r="AK9"/>
      <c r="AL9"/>
      <c r="AM9"/>
      <c r="AN9"/>
      <c r="AO9"/>
      <c r="AP9"/>
      <c r="AQ9"/>
      <c r="AR9"/>
      <c r="AS9"/>
      <c r="AT9"/>
      <c r="AU9"/>
      <c r="AV9"/>
      <c r="AW9"/>
      <c r="AX9"/>
      <c r="AY9"/>
    </row>
    <row r="10" spans="3:51" s="7" customFormat="1" ht="15">
      <c r="C10" s="110"/>
      <c r="D10" s="92"/>
      <c r="E10" s="92"/>
      <c r="F10" s="93"/>
      <c r="G10" s="93"/>
      <c r="H10" s="92"/>
      <c r="I10" s="92"/>
      <c r="J10" s="93"/>
      <c r="K10" s="93"/>
      <c r="L10" s="93"/>
      <c r="Q10" s="8"/>
      <c r="R10"/>
      <c r="S10"/>
      <c r="T10"/>
      <c r="U10"/>
      <c r="V10"/>
      <c r="W10"/>
      <c r="X10"/>
      <c r="Y10"/>
      <c r="Z10"/>
      <c r="AA10"/>
      <c r="AB10"/>
      <c r="AC10"/>
      <c r="AD10"/>
      <c r="AE10"/>
      <c r="AF10"/>
      <c r="AG10"/>
      <c r="AH10"/>
      <c r="AI10"/>
      <c r="AJ10"/>
      <c r="AK10"/>
      <c r="AL10"/>
      <c r="AM10"/>
      <c r="AN10"/>
      <c r="AO10"/>
      <c r="AP10"/>
      <c r="AQ10"/>
      <c r="AR10"/>
      <c r="AS10"/>
      <c r="AT10"/>
      <c r="AU10"/>
      <c r="AV10"/>
      <c r="AW10"/>
      <c r="AX10"/>
      <c r="AY10"/>
    </row>
    <row r="11" spans="2:51" s="94" customFormat="1" ht="24.75" customHeight="1">
      <c r="B11" s="98" t="s">
        <v>1145</v>
      </c>
      <c r="D11" s="95"/>
      <c r="E11" s="95"/>
      <c r="F11" s="95"/>
      <c r="G11" s="95"/>
      <c r="H11" s="95"/>
      <c r="I11" s="95"/>
      <c r="J11" s="95"/>
      <c r="K11" s="95"/>
      <c r="L11" s="95"/>
      <c r="M11" s="95"/>
      <c r="N11" s="95"/>
      <c r="O11"/>
      <c r="R11"/>
      <c r="S11"/>
      <c r="T11"/>
      <c r="U11"/>
      <c r="V11"/>
      <c r="W11"/>
      <c r="X11"/>
      <c r="Y11"/>
      <c r="Z11"/>
      <c r="AA11"/>
      <c r="AB11"/>
      <c r="AC11"/>
      <c r="AD11"/>
      <c r="AE11"/>
      <c r="AF11"/>
      <c r="AG11"/>
      <c r="AH11"/>
      <c r="AI11"/>
      <c r="AJ11"/>
      <c r="AK11"/>
      <c r="AL11"/>
      <c r="AM11"/>
      <c r="AN11"/>
      <c r="AO11"/>
      <c r="AP11"/>
      <c r="AQ11"/>
      <c r="AR11"/>
      <c r="AS11"/>
      <c r="AT11"/>
      <c r="AU11"/>
      <c r="AV11"/>
      <c r="AW11"/>
      <c r="AX11"/>
      <c r="AY11"/>
    </row>
    <row r="12" spans="2:51" s="94" customFormat="1" ht="24.75" customHeight="1">
      <c r="B12" s="97" t="s">
        <v>344</v>
      </c>
      <c r="D12" s="96"/>
      <c r="E12" s="96"/>
      <c r="F12" s="96"/>
      <c r="G12" s="96"/>
      <c r="H12" s="96"/>
      <c r="I12" s="96"/>
      <c r="J12" s="96"/>
      <c r="K12" s="96"/>
      <c r="L12" s="96"/>
      <c r="M12" s="96"/>
      <c r="N12" s="96"/>
      <c r="O12"/>
      <c r="R12"/>
      <c r="S12"/>
      <c r="T12"/>
      <c r="U12"/>
      <c r="V12"/>
      <c r="W12"/>
      <c r="X12"/>
      <c r="Y12"/>
      <c r="Z12"/>
      <c r="AA12"/>
      <c r="AB12"/>
      <c r="AC12"/>
      <c r="AD12"/>
      <c r="AE12"/>
      <c r="AF12"/>
      <c r="AG12"/>
      <c r="AH12"/>
      <c r="AI12"/>
      <c r="AJ12"/>
      <c r="AK12"/>
      <c r="AL12"/>
      <c r="AM12"/>
      <c r="AN12"/>
      <c r="AO12"/>
      <c r="AP12"/>
      <c r="AQ12"/>
      <c r="AR12"/>
      <c r="AS12"/>
      <c r="AT12"/>
      <c r="AU12"/>
      <c r="AV12"/>
      <c r="AW12"/>
      <c r="AX12"/>
      <c r="AY12"/>
    </row>
    <row r="13" spans="2:51" s="94" customFormat="1" ht="24.75" customHeight="1">
      <c r="B13" s="98" t="s">
        <v>1146</v>
      </c>
      <c r="E13" s="96"/>
      <c r="F13" s="96"/>
      <c r="G13" s="96"/>
      <c r="H13" s="96"/>
      <c r="I13" s="96"/>
      <c r="J13" s="96"/>
      <c r="K13" s="96"/>
      <c r="L13" s="96"/>
      <c r="M13" s="96"/>
      <c r="N13" s="96"/>
      <c r="O13"/>
      <c r="R13"/>
      <c r="S13"/>
      <c r="T13"/>
      <c r="U13"/>
      <c r="V13"/>
      <c r="W13"/>
      <c r="X13"/>
      <c r="Y13"/>
      <c r="Z13"/>
      <c r="AA13"/>
      <c r="AB13"/>
      <c r="AC13"/>
      <c r="AD13"/>
      <c r="AE13"/>
      <c r="AF13"/>
      <c r="AG13"/>
      <c r="AH13"/>
      <c r="AI13"/>
      <c r="AJ13"/>
      <c r="AK13"/>
      <c r="AL13"/>
      <c r="AM13"/>
      <c r="AN13"/>
      <c r="AO13"/>
      <c r="AP13"/>
      <c r="AQ13"/>
      <c r="AR13"/>
      <c r="AS13"/>
      <c r="AT13"/>
      <c r="AU13"/>
      <c r="AV13"/>
      <c r="AW13"/>
      <c r="AX13"/>
      <c r="AY13"/>
    </row>
    <row r="14" spans="18:51" s="7" customFormat="1" ht="12.75">
      <c r="R14"/>
      <c r="S14"/>
      <c r="T14"/>
      <c r="U14"/>
      <c r="V14"/>
      <c r="W14"/>
      <c r="X14"/>
      <c r="Y14"/>
      <c r="Z14"/>
      <c r="AA14"/>
      <c r="AB14"/>
      <c r="AC14"/>
      <c r="AD14"/>
      <c r="AE14"/>
      <c r="AF14"/>
      <c r="AG14"/>
      <c r="AH14"/>
      <c r="AI14"/>
      <c r="AJ14"/>
      <c r="AK14"/>
      <c r="AL14"/>
      <c r="AM14"/>
      <c r="AN14"/>
      <c r="AO14"/>
      <c r="AP14"/>
      <c r="AQ14"/>
      <c r="AR14"/>
      <c r="AS14"/>
      <c r="AT14"/>
      <c r="AU14"/>
      <c r="AV14"/>
      <c r="AW14"/>
      <c r="AX14"/>
      <c r="AY14"/>
    </row>
    <row r="15" spans="14:51" s="7" customFormat="1" ht="13.5" thickBot="1">
      <c r="N15" s="46" t="s">
        <v>991</v>
      </c>
      <c r="R15"/>
      <c r="S15"/>
      <c r="T15"/>
      <c r="U15"/>
      <c r="V15"/>
      <c r="W15"/>
      <c r="X15"/>
      <c r="Y15"/>
      <c r="Z15"/>
      <c r="AA15"/>
      <c r="AB15"/>
      <c r="AC15"/>
      <c r="AD15"/>
      <c r="AE15"/>
      <c r="AF15"/>
      <c r="AG15"/>
      <c r="AH15"/>
      <c r="AI15"/>
      <c r="AJ15"/>
      <c r="AK15"/>
      <c r="AL15"/>
      <c r="AM15"/>
      <c r="AN15"/>
      <c r="AO15"/>
      <c r="AP15"/>
      <c r="AQ15"/>
      <c r="AR15"/>
      <c r="AS15"/>
      <c r="AT15"/>
      <c r="AU15"/>
      <c r="AV15"/>
      <c r="AW15"/>
      <c r="AX15"/>
      <c r="AY15"/>
    </row>
    <row r="16" spans="2:49" s="44" customFormat="1" ht="33.75">
      <c r="B16" s="418" t="s">
        <v>383</v>
      </c>
      <c r="C16" s="415" t="s">
        <v>992</v>
      </c>
      <c r="D16" s="17" t="s">
        <v>994</v>
      </c>
      <c r="E16" s="18"/>
      <c r="F16" s="431" t="s">
        <v>755</v>
      </c>
      <c r="G16" s="431" t="s">
        <v>456</v>
      </c>
      <c r="H16" s="18" t="s">
        <v>759</v>
      </c>
      <c r="I16" s="19"/>
      <c r="J16" s="431" t="s">
        <v>757</v>
      </c>
      <c r="K16" s="18" t="s">
        <v>758</v>
      </c>
      <c r="L16" s="18"/>
      <c r="M16" s="18"/>
      <c r="N16" s="45"/>
      <c r="P16"/>
      <c r="Q16"/>
      <c r="R16"/>
      <c r="S16"/>
      <c r="T16"/>
      <c r="U16"/>
      <c r="V16"/>
      <c r="W16"/>
      <c r="X16"/>
      <c r="Y16"/>
      <c r="Z16"/>
      <c r="AA16"/>
      <c r="AB16"/>
      <c r="AC16"/>
      <c r="AD16"/>
      <c r="AE16"/>
      <c r="AF16"/>
      <c r="AG16"/>
      <c r="AH16"/>
      <c r="AI16"/>
      <c r="AJ16"/>
      <c r="AK16"/>
      <c r="AL16"/>
      <c r="AM16"/>
      <c r="AN16"/>
      <c r="AO16"/>
      <c r="AP16"/>
      <c r="AQ16"/>
      <c r="AR16"/>
      <c r="AS16"/>
      <c r="AT16"/>
      <c r="AU16"/>
      <c r="AV16"/>
      <c r="AW16"/>
    </row>
    <row r="17" spans="2:49" s="44" customFormat="1" ht="12.75" customHeight="1">
      <c r="B17" s="419"/>
      <c r="C17" s="416"/>
      <c r="D17" s="427" t="s">
        <v>371</v>
      </c>
      <c r="E17" s="429" t="s">
        <v>754</v>
      </c>
      <c r="F17" s="429"/>
      <c r="G17" s="429"/>
      <c r="H17" s="426" t="s">
        <v>607</v>
      </c>
      <c r="I17" s="433" t="s">
        <v>756</v>
      </c>
      <c r="J17" s="429"/>
      <c r="K17" s="2" t="s">
        <v>395</v>
      </c>
      <c r="L17" s="2"/>
      <c r="M17" s="2" t="s">
        <v>396</v>
      </c>
      <c r="N17" s="21"/>
      <c r="P17"/>
      <c r="Q17"/>
      <c r="R17"/>
      <c r="S17"/>
      <c r="T17"/>
      <c r="U17"/>
      <c r="V17"/>
      <c r="W17"/>
      <c r="X17"/>
      <c r="Y17"/>
      <c r="Z17"/>
      <c r="AA17"/>
      <c r="AB17"/>
      <c r="AC17"/>
      <c r="AD17"/>
      <c r="AE17"/>
      <c r="AF17"/>
      <c r="AG17"/>
      <c r="AH17"/>
      <c r="AI17"/>
      <c r="AJ17"/>
      <c r="AK17"/>
      <c r="AL17"/>
      <c r="AM17"/>
      <c r="AN17"/>
      <c r="AO17"/>
      <c r="AP17"/>
      <c r="AQ17"/>
      <c r="AR17"/>
      <c r="AS17"/>
      <c r="AT17"/>
      <c r="AU17"/>
      <c r="AV17"/>
      <c r="AW17"/>
    </row>
    <row r="18" spans="2:49" s="44" customFormat="1" ht="23.25" thickBot="1">
      <c r="B18" s="420"/>
      <c r="C18" s="417"/>
      <c r="D18" s="428"/>
      <c r="E18" s="430"/>
      <c r="F18" s="430"/>
      <c r="G18" s="430"/>
      <c r="H18" s="432"/>
      <c r="I18" s="434"/>
      <c r="J18" s="430"/>
      <c r="K18" s="102" t="s">
        <v>394</v>
      </c>
      <c r="L18" s="102" t="s">
        <v>16</v>
      </c>
      <c r="M18" s="102" t="s">
        <v>394</v>
      </c>
      <c r="N18" s="103" t="s">
        <v>16</v>
      </c>
      <c r="P18"/>
      <c r="Q18"/>
      <c r="R18"/>
      <c r="S18"/>
      <c r="T18"/>
      <c r="U18"/>
      <c r="V18"/>
      <c r="W18"/>
      <c r="X18"/>
      <c r="Y18"/>
      <c r="Z18"/>
      <c r="AA18"/>
      <c r="AB18"/>
      <c r="AC18"/>
      <c r="AD18"/>
      <c r="AE18"/>
      <c r="AF18"/>
      <c r="AG18"/>
      <c r="AH18"/>
      <c r="AI18"/>
      <c r="AJ18"/>
      <c r="AK18"/>
      <c r="AL18"/>
      <c r="AM18"/>
      <c r="AN18"/>
      <c r="AO18"/>
      <c r="AP18"/>
      <c r="AQ18"/>
      <c r="AR18"/>
      <c r="AS18"/>
      <c r="AT18"/>
      <c r="AU18"/>
      <c r="AV18"/>
      <c r="AW18"/>
    </row>
    <row r="19" spans="2:49" s="9" customFormat="1" ht="13.5" thickBot="1">
      <c r="B19" s="27">
        <v>1</v>
      </c>
      <c r="C19" s="28">
        <v>2</v>
      </c>
      <c r="D19" s="27">
        <v>3</v>
      </c>
      <c r="E19" s="29">
        <v>4</v>
      </c>
      <c r="F19" s="29">
        <v>5</v>
      </c>
      <c r="G19" s="29">
        <v>6</v>
      </c>
      <c r="H19" s="29">
        <v>7</v>
      </c>
      <c r="I19" s="28">
        <v>8</v>
      </c>
      <c r="J19" s="29">
        <v>9</v>
      </c>
      <c r="K19" s="29">
        <v>10</v>
      </c>
      <c r="L19" s="29">
        <v>11</v>
      </c>
      <c r="M19" s="29">
        <v>12</v>
      </c>
      <c r="N19" s="28">
        <v>13</v>
      </c>
      <c r="P19"/>
      <c r="Q19"/>
      <c r="R19"/>
      <c r="S19"/>
      <c r="T19"/>
      <c r="U19"/>
      <c r="V19"/>
      <c r="W19"/>
      <c r="X19"/>
      <c r="Y19"/>
      <c r="Z19"/>
      <c r="AA19"/>
      <c r="AB19"/>
      <c r="AC19"/>
      <c r="AD19"/>
      <c r="AE19"/>
      <c r="AF19"/>
      <c r="AG19"/>
      <c r="AH19"/>
      <c r="AI19"/>
      <c r="AJ19"/>
      <c r="AK19"/>
      <c r="AL19"/>
      <c r="AM19"/>
      <c r="AN19"/>
      <c r="AO19"/>
      <c r="AP19"/>
      <c r="AQ19"/>
      <c r="AR19"/>
      <c r="AS19"/>
      <c r="AT19"/>
      <c r="AU19"/>
      <c r="AV19"/>
      <c r="AW19"/>
    </row>
    <row r="20" spans="2:51" ht="39.75" customHeight="1">
      <c r="B20" s="22">
        <v>1</v>
      </c>
      <c r="C20" s="39" t="s">
        <v>385</v>
      </c>
      <c r="D20" s="100">
        <v>0</v>
      </c>
      <c r="E20" s="51">
        <v>0</v>
      </c>
      <c r="F20" s="51">
        <v>0</v>
      </c>
      <c r="G20" s="51"/>
      <c r="H20" s="51">
        <v>0</v>
      </c>
      <c r="I20" s="52">
        <v>0</v>
      </c>
      <c r="J20" s="71">
        <v>0</v>
      </c>
      <c r="K20" s="51">
        <v>0</v>
      </c>
      <c r="L20" s="51">
        <v>0</v>
      </c>
      <c r="M20" s="51">
        <v>0</v>
      </c>
      <c r="N20" s="52">
        <v>0</v>
      </c>
      <c r="P20"/>
      <c r="Q20"/>
      <c r="AX20" s="4"/>
      <c r="AY20" s="4"/>
    </row>
    <row r="21" spans="2:51" ht="39.75" customHeight="1">
      <c r="B21" s="16">
        <v>2</v>
      </c>
      <c r="C21" s="40" t="s">
        <v>386</v>
      </c>
      <c r="D21" s="57">
        <v>0</v>
      </c>
      <c r="E21" s="55">
        <v>0</v>
      </c>
      <c r="F21" s="55">
        <v>0</v>
      </c>
      <c r="G21" s="55"/>
      <c r="H21" s="55">
        <v>0</v>
      </c>
      <c r="I21" s="56">
        <v>0</v>
      </c>
      <c r="J21" s="55">
        <v>0</v>
      </c>
      <c r="K21" s="55">
        <v>0</v>
      </c>
      <c r="L21" s="55">
        <v>0</v>
      </c>
      <c r="M21" s="55">
        <v>0</v>
      </c>
      <c r="N21" s="56">
        <v>0</v>
      </c>
      <c r="P21"/>
      <c r="Q21"/>
      <c r="AX21" s="4"/>
      <c r="AY21" s="4"/>
    </row>
    <row r="22" spans="2:51" ht="39.75" customHeight="1">
      <c r="B22" s="16">
        <v>3</v>
      </c>
      <c r="C22" s="40" t="s">
        <v>387</v>
      </c>
      <c r="D22" s="57">
        <v>0</v>
      </c>
      <c r="E22" s="55">
        <v>0</v>
      </c>
      <c r="F22" s="55">
        <v>0</v>
      </c>
      <c r="G22" s="55"/>
      <c r="H22" s="55">
        <v>0</v>
      </c>
      <c r="I22" s="56">
        <v>0</v>
      </c>
      <c r="J22" s="55">
        <v>0</v>
      </c>
      <c r="K22" s="55">
        <v>0</v>
      </c>
      <c r="L22" s="55">
        <v>0</v>
      </c>
      <c r="M22" s="55">
        <v>0</v>
      </c>
      <c r="N22" s="56">
        <v>0</v>
      </c>
      <c r="P22"/>
      <c r="Q22"/>
      <c r="AX22" s="4"/>
      <c r="AY22" s="4"/>
    </row>
    <row r="23" spans="2:51" ht="39.75" customHeight="1">
      <c r="B23" s="16">
        <v>4</v>
      </c>
      <c r="C23" s="40" t="s">
        <v>388</v>
      </c>
      <c r="D23" s="57">
        <v>0</v>
      </c>
      <c r="E23" s="55">
        <v>0</v>
      </c>
      <c r="F23" s="55">
        <v>0</v>
      </c>
      <c r="G23" s="55"/>
      <c r="H23" s="55">
        <v>0</v>
      </c>
      <c r="I23" s="56">
        <v>0</v>
      </c>
      <c r="J23" s="55">
        <v>0</v>
      </c>
      <c r="K23" s="55">
        <v>0</v>
      </c>
      <c r="L23" s="55">
        <v>0</v>
      </c>
      <c r="M23" s="55">
        <v>0</v>
      </c>
      <c r="N23" s="56">
        <v>0</v>
      </c>
      <c r="P23"/>
      <c r="Q23"/>
      <c r="AX23" s="4"/>
      <c r="AY23" s="4"/>
    </row>
    <row r="24" spans="2:51" ht="39.75" customHeight="1">
      <c r="B24" s="16">
        <v>5</v>
      </c>
      <c r="C24" s="40" t="s">
        <v>389</v>
      </c>
      <c r="D24" s="57">
        <v>0</v>
      </c>
      <c r="E24" s="55">
        <v>0</v>
      </c>
      <c r="F24" s="55">
        <v>0</v>
      </c>
      <c r="G24" s="55"/>
      <c r="H24" s="55">
        <v>0</v>
      </c>
      <c r="I24" s="56">
        <v>0</v>
      </c>
      <c r="J24" s="55">
        <v>0</v>
      </c>
      <c r="K24" s="55">
        <v>0</v>
      </c>
      <c r="L24" s="55">
        <v>0</v>
      </c>
      <c r="M24" s="55">
        <v>0</v>
      </c>
      <c r="N24" s="56">
        <v>0</v>
      </c>
      <c r="P24"/>
      <c r="Q24"/>
      <c r="AX24" s="4"/>
      <c r="AY24" s="4"/>
    </row>
    <row r="25" spans="2:51" ht="39.75" customHeight="1" thickBot="1">
      <c r="B25" s="30">
        <v>6</v>
      </c>
      <c r="C25" s="41" t="s">
        <v>390</v>
      </c>
      <c r="D25" s="101">
        <v>0</v>
      </c>
      <c r="E25" s="60">
        <v>0</v>
      </c>
      <c r="F25" s="60">
        <v>0</v>
      </c>
      <c r="G25" s="60"/>
      <c r="H25" s="60">
        <v>0</v>
      </c>
      <c r="I25" s="61">
        <v>0</v>
      </c>
      <c r="J25" s="73">
        <v>0</v>
      </c>
      <c r="K25" s="60">
        <v>0</v>
      </c>
      <c r="L25" s="60">
        <v>0</v>
      </c>
      <c r="M25" s="60">
        <v>0</v>
      </c>
      <c r="N25" s="61">
        <v>0</v>
      </c>
      <c r="P25"/>
      <c r="Q25"/>
      <c r="AX25" s="4"/>
      <c r="AY25" s="4"/>
    </row>
    <row r="26" spans="2:49" s="9" customFormat="1" ht="13.5" thickBot="1">
      <c r="B26" s="33">
        <v>7</v>
      </c>
      <c r="C26" s="34" t="s">
        <v>373</v>
      </c>
      <c r="D26" s="62">
        <f aca="true" t="shared" si="0" ref="D26:N26">SUM(D20:D25)</f>
        <v>0</v>
      </c>
      <c r="E26" s="63">
        <f t="shared" si="0"/>
        <v>0</v>
      </c>
      <c r="F26" s="63">
        <f t="shared" si="0"/>
        <v>0</v>
      </c>
      <c r="G26" s="63">
        <f t="shared" si="0"/>
        <v>0</v>
      </c>
      <c r="H26" s="63">
        <f t="shared" si="0"/>
        <v>0</v>
      </c>
      <c r="I26" s="64">
        <f t="shared" si="0"/>
        <v>0</v>
      </c>
      <c r="J26" s="63">
        <f t="shared" si="0"/>
        <v>0</v>
      </c>
      <c r="K26" s="63">
        <f t="shared" si="0"/>
        <v>0</v>
      </c>
      <c r="L26" s="63">
        <f t="shared" si="0"/>
        <v>0</v>
      </c>
      <c r="M26" s="63">
        <f t="shared" si="0"/>
        <v>0</v>
      </c>
      <c r="N26" s="64">
        <f t="shared" si="0"/>
        <v>0</v>
      </c>
      <c r="P26"/>
      <c r="Q26"/>
      <c r="R26"/>
      <c r="S26"/>
      <c r="T26"/>
      <c r="U26"/>
      <c r="V26"/>
      <c r="W26"/>
      <c r="X26"/>
      <c r="Y26"/>
      <c r="Z26"/>
      <c r="AA26"/>
      <c r="AB26"/>
      <c r="AC26"/>
      <c r="AD26"/>
      <c r="AE26"/>
      <c r="AF26"/>
      <c r="AG26"/>
      <c r="AH26"/>
      <c r="AI26"/>
      <c r="AJ26"/>
      <c r="AK26"/>
      <c r="AL26"/>
      <c r="AM26"/>
      <c r="AN26"/>
      <c r="AO26"/>
      <c r="AP26"/>
      <c r="AQ26"/>
      <c r="AR26"/>
      <c r="AS26"/>
      <c r="AT26"/>
      <c r="AU26"/>
      <c r="AV26"/>
      <c r="AW26"/>
    </row>
    <row r="28" spans="2:16" ht="97.5" customHeight="1">
      <c r="B28" s="113" t="s">
        <v>753</v>
      </c>
      <c r="C28" s="114"/>
      <c r="D28" s="115"/>
      <c r="E28" s="115"/>
      <c r="F28" s="115"/>
      <c r="G28" s="115"/>
      <c r="H28" s="115"/>
      <c r="I28" s="115"/>
      <c r="J28" s="115"/>
      <c r="K28" s="115"/>
      <c r="L28" s="115"/>
      <c r="M28" s="115"/>
      <c r="N28" s="116"/>
      <c r="P28" s="4"/>
    </row>
    <row r="29" spans="3:16" ht="15.75">
      <c r="C29" s="13" t="s">
        <v>378</v>
      </c>
      <c r="M29" s="4"/>
      <c r="N29" s="4"/>
      <c r="P29" s="4"/>
    </row>
    <row r="31" spans="3:16" ht="15.75">
      <c r="C31" s="13" t="s">
        <v>379</v>
      </c>
      <c r="M31" s="4"/>
      <c r="N31" s="4"/>
      <c r="P31" s="4"/>
    </row>
  </sheetData>
  <mergeCells count="9">
    <mergeCell ref="D17:D18"/>
    <mergeCell ref="B16:B18"/>
    <mergeCell ref="C16:C18"/>
    <mergeCell ref="E17:E18"/>
    <mergeCell ref="J16:J18"/>
    <mergeCell ref="F16:F18"/>
    <mergeCell ref="G16:G18"/>
    <mergeCell ref="H17:H18"/>
    <mergeCell ref="I17:I18"/>
  </mergeCells>
  <printOptions horizontalCentered="1"/>
  <pageMargins left="0" right="0" top="0.3937007874015748" bottom="0.3937007874015748" header="0" footer="0.1968503937007874"/>
  <pageSetup blackAndWhite="1" horizontalDpi="600" verticalDpi="600" orientation="landscape" paperSize="9" scale="70" r:id="rId1"/>
  <headerFooter alignWithMargins="0">
    <oddFooter>&amp;L&amp;F&amp;C&amp;D &amp;T&amp;R&amp;A</oddFooter>
  </headerFooter>
  <colBreaks count="2" manualBreakCount="2">
    <brk id="14" min="1" max="35" man="1"/>
    <brk id="18" max="65535" man="1"/>
  </colBreaks>
</worksheet>
</file>

<file path=xl/worksheets/sheet7.xml><?xml version="1.0" encoding="utf-8"?>
<worksheet xmlns="http://schemas.openxmlformats.org/spreadsheetml/2006/main" xmlns:r="http://schemas.openxmlformats.org/officeDocument/2006/relationships">
  <dimension ref="A1:H52"/>
  <sheetViews>
    <sheetView view="pageBreakPreview" zoomScaleSheetLayoutView="100" workbookViewId="0" topLeftCell="A1">
      <selection activeCell="D30" sqref="D30"/>
    </sheetView>
  </sheetViews>
  <sheetFormatPr defaultColWidth="9.140625" defaultRowHeight="12.75"/>
  <cols>
    <col min="1" max="1" width="2.00390625" style="185" bestFit="1" customWidth="1"/>
    <col min="2" max="2" width="5.421875" style="185" bestFit="1" customWidth="1"/>
    <col min="3" max="3" width="32.140625" style="185" bestFit="1" customWidth="1"/>
    <col min="4" max="4" width="32.57421875" style="185" bestFit="1" customWidth="1"/>
    <col min="5" max="5" width="3.421875" style="185" customWidth="1"/>
    <col min="6" max="6" width="20.140625" style="185" bestFit="1" customWidth="1"/>
    <col min="7" max="14" width="9.140625" style="185" customWidth="1"/>
    <col min="15" max="15" width="20.57421875" style="185" customWidth="1"/>
    <col min="16" max="16384" width="9.140625" style="185" customWidth="1"/>
  </cols>
  <sheetData>
    <row r="1" ht="12.75">
      <c r="A1" s="185">
        <v>1</v>
      </c>
    </row>
    <row r="2" spans="6:7" ht="12.75">
      <c r="F2" s="221" t="s">
        <v>1217</v>
      </c>
      <c r="G2" s="220"/>
    </row>
    <row r="3" spans="6:7" ht="33.75">
      <c r="F3" s="221" t="s">
        <v>1218</v>
      </c>
      <c r="G3" s="220"/>
    </row>
    <row r="5" spans="1:7" ht="25.5">
      <c r="A5" s="222" t="s">
        <v>1314</v>
      </c>
      <c r="B5" s="220"/>
      <c r="C5" s="220"/>
      <c r="D5" s="220"/>
      <c r="E5" s="220"/>
      <c r="F5" s="220"/>
      <c r="G5" s="220"/>
    </row>
    <row r="6" spans="1:7" ht="12.75">
      <c r="A6" s="222" t="s">
        <v>1219</v>
      </c>
      <c r="B6" s="220"/>
      <c r="C6" s="220"/>
      <c r="D6" s="220"/>
      <c r="E6" s="220"/>
      <c r="F6" s="220"/>
      <c r="G6" s="220"/>
    </row>
    <row r="8" spans="1:7" ht="12.75">
      <c r="A8" s="184" t="s">
        <v>1220</v>
      </c>
      <c r="C8" s="184" t="s">
        <v>1220</v>
      </c>
      <c r="E8" s="186"/>
      <c r="G8" s="186" t="s">
        <v>1221</v>
      </c>
    </row>
    <row r="9" spans="2:7" ht="12.75">
      <c r="B9" s="184" t="s">
        <v>1222</v>
      </c>
      <c r="F9" s="187" t="s">
        <v>1223</v>
      </c>
      <c r="G9" s="188"/>
    </row>
    <row r="10" spans="2:7" ht="12.75">
      <c r="B10" s="184" t="s">
        <v>1224</v>
      </c>
      <c r="F10" s="187" t="s">
        <v>1225</v>
      </c>
      <c r="G10" s="188"/>
    </row>
    <row r="11" spans="2:7" ht="12.75">
      <c r="B11" s="184" t="s">
        <v>1226</v>
      </c>
      <c r="F11" s="187" t="s">
        <v>1227</v>
      </c>
      <c r="G11" s="188"/>
    </row>
    <row r="12" ht="12.75">
      <c r="B12" s="184" t="s">
        <v>1228</v>
      </c>
    </row>
    <row r="13" ht="12.75">
      <c r="B13" s="184" t="s">
        <v>1229</v>
      </c>
    </row>
    <row r="14" ht="12.75">
      <c r="B14" s="224" t="s">
        <v>1231</v>
      </c>
    </row>
    <row r="15" spans="2:7" ht="13.5" thickBot="1">
      <c r="B15" s="189"/>
      <c r="G15" s="223" t="s">
        <v>1230</v>
      </c>
    </row>
    <row r="16" spans="2:8" s="190" customFormat="1" ht="39" thickBot="1">
      <c r="B16" s="191" t="s">
        <v>1232</v>
      </c>
      <c r="C16" s="191" t="s">
        <v>1233</v>
      </c>
      <c r="D16" s="191" t="s">
        <v>1234</v>
      </c>
      <c r="E16" s="192" t="s">
        <v>1235</v>
      </c>
      <c r="F16" s="211"/>
      <c r="G16" s="193"/>
      <c r="H16" s="210"/>
    </row>
    <row r="17" spans="2:8" s="196" customFormat="1" ht="13.5" thickBot="1">
      <c r="B17" s="194" t="s">
        <v>1236</v>
      </c>
      <c r="C17" s="194" t="s">
        <v>1237</v>
      </c>
      <c r="D17" s="194" t="s">
        <v>1238</v>
      </c>
      <c r="E17" s="195" t="s">
        <v>1239</v>
      </c>
      <c r="F17" s="211"/>
      <c r="G17" s="193"/>
      <c r="H17" s="210"/>
    </row>
    <row r="18" spans="2:7" ht="13.5" thickBot="1">
      <c r="B18" s="194" t="s">
        <v>1236</v>
      </c>
      <c r="C18" s="197" t="s">
        <v>1240</v>
      </c>
      <c r="D18" s="197"/>
      <c r="E18" s="195"/>
      <c r="F18" s="212"/>
      <c r="G18" s="213"/>
    </row>
    <row r="19" spans="2:7" ht="13.5" thickBot="1">
      <c r="B19" s="194" t="s">
        <v>1237</v>
      </c>
      <c r="C19" s="197" t="s">
        <v>1241</v>
      </c>
      <c r="D19" s="197"/>
      <c r="E19" s="195"/>
      <c r="F19" s="212"/>
      <c r="G19" s="213"/>
    </row>
    <row r="20" spans="2:7" ht="13.5" thickBot="1">
      <c r="B20" s="194" t="s">
        <v>1238</v>
      </c>
      <c r="C20" s="197" t="s">
        <v>1242</v>
      </c>
      <c r="D20" s="197"/>
      <c r="E20" s="198"/>
      <c r="F20" s="214"/>
      <c r="G20" s="213"/>
    </row>
    <row r="21" spans="2:7" ht="13.5" thickBot="1">
      <c r="B21" s="194" t="s">
        <v>1239</v>
      </c>
      <c r="C21" s="197" t="s">
        <v>1243</v>
      </c>
      <c r="D21" s="197"/>
      <c r="E21" s="198"/>
      <c r="F21" s="214"/>
      <c r="G21" s="213"/>
    </row>
    <row r="22" spans="2:7" ht="13.5" thickBot="1">
      <c r="B22" s="194" t="s">
        <v>1244</v>
      </c>
      <c r="C22" s="197" t="s">
        <v>1245</v>
      </c>
      <c r="D22" s="197"/>
      <c r="E22" s="198"/>
      <c r="F22" s="214"/>
      <c r="G22" s="213"/>
    </row>
    <row r="23" spans="2:7" ht="13.5" thickBot="1">
      <c r="B23" s="194" t="s">
        <v>1246</v>
      </c>
      <c r="C23" s="197" t="s">
        <v>1247</v>
      </c>
      <c r="D23" s="197"/>
      <c r="E23" s="198"/>
      <c r="F23" s="214"/>
      <c r="G23" s="213"/>
    </row>
    <row r="24" spans="2:7" ht="13.5" thickBot="1">
      <c r="B24" s="194" t="s">
        <v>1248</v>
      </c>
      <c r="C24" s="197" t="s">
        <v>1249</v>
      </c>
      <c r="D24" s="197"/>
      <c r="E24" s="198"/>
      <c r="F24" s="214"/>
      <c r="G24" s="213"/>
    </row>
    <row r="25" spans="2:7" ht="13.5" thickBot="1">
      <c r="B25" s="194" t="s">
        <v>1250</v>
      </c>
      <c r="C25" s="197" t="s">
        <v>1251</v>
      </c>
      <c r="D25" s="197"/>
      <c r="E25" s="198"/>
      <c r="F25" s="214"/>
      <c r="G25" s="213"/>
    </row>
    <row r="26" spans="2:7" ht="13.5" thickBot="1">
      <c r="B26" s="194" t="s">
        <v>1252</v>
      </c>
      <c r="C26" s="197" t="s">
        <v>1253</v>
      </c>
      <c r="D26" s="197"/>
      <c r="E26" s="198"/>
      <c r="F26" s="214"/>
      <c r="G26" s="213"/>
    </row>
    <row r="27" spans="2:7" ht="13.5" thickBot="1">
      <c r="B27" s="194" t="s">
        <v>1254</v>
      </c>
      <c r="C27" s="197" t="s">
        <v>1255</v>
      </c>
      <c r="D27" s="197"/>
      <c r="E27" s="198"/>
      <c r="F27" s="214"/>
      <c r="G27" s="213"/>
    </row>
    <row r="28" spans="2:7" ht="13.5" thickBot="1">
      <c r="B28" s="194" t="s">
        <v>1256</v>
      </c>
      <c r="C28" s="197" t="s">
        <v>1257</v>
      </c>
      <c r="D28" s="197"/>
      <c r="E28" s="198"/>
      <c r="F28" s="214"/>
      <c r="G28" s="213"/>
    </row>
    <row r="29" spans="2:7" ht="13.5" thickBot="1">
      <c r="B29" s="194" t="s">
        <v>1258</v>
      </c>
      <c r="C29" s="197" t="s">
        <v>1259</v>
      </c>
      <c r="D29" s="197"/>
      <c r="E29" s="198"/>
      <c r="F29" s="214"/>
      <c r="G29" s="213"/>
    </row>
    <row r="30" spans="2:7" ht="13.5" thickBot="1">
      <c r="B30" s="194" t="s">
        <v>1260</v>
      </c>
      <c r="C30" s="197" t="s">
        <v>1261</v>
      </c>
      <c r="D30" s="197"/>
      <c r="E30" s="198"/>
      <c r="F30" s="214"/>
      <c r="G30" s="213"/>
    </row>
    <row r="31" spans="2:7" ht="13.5" thickBot="1">
      <c r="B31" s="194" t="s">
        <v>1262</v>
      </c>
      <c r="C31" s="197" t="s">
        <v>1263</v>
      </c>
      <c r="D31" s="197"/>
      <c r="E31" s="198"/>
      <c r="F31" s="214"/>
      <c r="G31" s="213"/>
    </row>
    <row r="32" spans="2:7" ht="13.5" thickBot="1">
      <c r="B32" s="194" t="s">
        <v>1264</v>
      </c>
      <c r="C32" s="197" t="s">
        <v>1265</v>
      </c>
      <c r="D32" s="197"/>
      <c r="E32" s="198"/>
      <c r="F32" s="214"/>
      <c r="G32" s="213"/>
    </row>
    <row r="33" spans="2:7" ht="13.5" thickBot="1">
      <c r="B33" s="194" t="s">
        <v>1266</v>
      </c>
      <c r="C33" s="197" t="s">
        <v>1267</v>
      </c>
      <c r="D33" s="197"/>
      <c r="E33" s="198"/>
      <c r="F33" s="214"/>
      <c r="G33" s="213"/>
    </row>
    <row r="34" spans="2:7" ht="13.5" thickBot="1">
      <c r="B34" s="194" t="s">
        <v>1268</v>
      </c>
      <c r="C34" s="197" t="s">
        <v>1269</v>
      </c>
      <c r="D34" s="197"/>
      <c r="E34" s="198"/>
      <c r="F34" s="214"/>
      <c r="G34" s="213"/>
    </row>
    <row r="35" spans="2:7" ht="13.5" thickBot="1">
      <c r="B35" s="194" t="s">
        <v>1270</v>
      </c>
      <c r="C35" s="197" t="s">
        <v>1271</v>
      </c>
      <c r="D35" s="197"/>
      <c r="E35" s="198"/>
      <c r="F35" s="214"/>
      <c r="G35" s="213"/>
    </row>
    <row r="36" spans="2:7" ht="13.5" thickBot="1">
      <c r="B36" s="194" t="s">
        <v>1272</v>
      </c>
      <c r="C36" s="197" t="s">
        <v>1273</v>
      </c>
      <c r="D36" s="197"/>
      <c r="E36" s="198"/>
      <c r="F36" s="214"/>
      <c r="G36" s="213"/>
    </row>
    <row r="37" spans="2:7" ht="13.5" thickBot="1">
      <c r="B37" s="194" t="s">
        <v>1274</v>
      </c>
      <c r="C37" s="197" t="s">
        <v>1275</v>
      </c>
      <c r="D37" s="197"/>
      <c r="E37" s="198"/>
      <c r="F37" s="214"/>
      <c r="G37" s="213"/>
    </row>
    <row r="38" spans="2:7" ht="13.5" thickBot="1">
      <c r="B38" s="194" t="s">
        <v>1276</v>
      </c>
      <c r="C38" s="197" t="s">
        <v>1277</v>
      </c>
      <c r="D38" s="197"/>
      <c r="E38" s="198"/>
      <c r="F38" s="214"/>
      <c r="G38" s="213"/>
    </row>
    <row r="39" spans="2:7" ht="13.5" thickBot="1">
      <c r="B39" s="194" t="s">
        <v>1278</v>
      </c>
      <c r="C39" s="197" t="s">
        <v>1279</v>
      </c>
      <c r="D39" s="197"/>
      <c r="E39" s="198"/>
      <c r="F39" s="214"/>
      <c r="G39" s="213"/>
    </row>
    <row r="40" spans="2:7" ht="13.5" thickBot="1">
      <c r="B40" s="194" t="s">
        <v>1280</v>
      </c>
      <c r="C40" s="197" t="s">
        <v>1281</v>
      </c>
      <c r="D40" s="197"/>
      <c r="E40" s="198"/>
      <c r="F40" s="214"/>
      <c r="G40" s="213"/>
    </row>
    <row r="41" spans="2:7" ht="13.5" thickBot="1">
      <c r="B41" s="194" t="s">
        <v>1282</v>
      </c>
      <c r="C41" s="197" t="s">
        <v>1283</v>
      </c>
      <c r="D41" s="197"/>
      <c r="E41" s="198"/>
      <c r="F41" s="214"/>
      <c r="G41" s="213"/>
    </row>
    <row r="42" spans="2:7" ht="13.5" thickBot="1">
      <c r="B42" s="194" t="s">
        <v>1284</v>
      </c>
      <c r="C42" s="197" t="s">
        <v>1285</v>
      </c>
      <c r="D42" s="197"/>
      <c r="E42" s="198"/>
      <c r="F42" s="214"/>
      <c r="G42" s="213"/>
    </row>
    <row r="43" spans="2:7" ht="13.5" thickBot="1">
      <c r="B43" s="194" t="s">
        <v>1286</v>
      </c>
      <c r="C43" s="197" t="s">
        <v>1287</v>
      </c>
      <c r="D43" s="197"/>
      <c r="E43" s="198"/>
      <c r="F43" s="214"/>
      <c r="G43" s="213"/>
    </row>
    <row r="44" spans="2:7" ht="13.5" thickBot="1">
      <c r="B44" s="194" t="s">
        <v>1288</v>
      </c>
      <c r="C44" s="197" t="s">
        <v>1289</v>
      </c>
      <c r="D44" s="197"/>
      <c r="E44" s="198"/>
      <c r="F44" s="214"/>
      <c r="G44" s="213"/>
    </row>
    <row r="45" spans="2:7" s="183" customFormat="1" ht="13.5" thickBot="1">
      <c r="B45" s="199" t="s">
        <v>1220</v>
      </c>
      <c r="C45" s="199" t="s">
        <v>1290</v>
      </c>
      <c r="D45" s="199"/>
      <c r="E45" s="200"/>
      <c r="F45" s="215"/>
      <c r="G45" s="216"/>
    </row>
    <row r="48" spans="2:6" s="183" customFormat="1" ht="15.75" customHeight="1">
      <c r="B48" s="217" t="s">
        <v>1291</v>
      </c>
      <c r="C48" s="201"/>
      <c r="D48" s="202"/>
      <c r="E48" s="203"/>
      <c r="F48" s="204"/>
    </row>
    <row r="49" spans="2:6" s="208" customFormat="1" ht="15">
      <c r="B49" s="218"/>
      <c r="D49" s="209" t="s">
        <v>1292</v>
      </c>
      <c r="E49" s="209"/>
      <c r="F49" s="209" t="s">
        <v>1293</v>
      </c>
    </row>
    <row r="50" spans="2:6" s="183" customFormat="1" ht="15.75">
      <c r="B50" s="217" t="s">
        <v>1294</v>
      </c>
      <c r="D50" s="205"/>
      <c r="E50" s="206"/>
      <c r="F50" s="205"/>
    </row>
    <row r="51" spans="1:6" s="208" customFormat="1" ht="15">
      <c r="A51" s="219"/>
      <c r="B51" s="207"/>
      <c r="D51" s="209" t="s">
        <v>1292</v>
      </c>
      <c r="E51" s="209"/>
      <c r="F51" s="209" t="s">
        <v>1293</v>
      </c>
    </row>
    <row r="52" ht="12.75">
      <c r="C52" s="185" t="s">
        <v>1295</v>
      </c>
    </row>
  </sheetData>
  <printOptions horizontalCentered="1"/>
  <pageMargins left="0" right="0" top="0" bottom="0.3937007874015748" header="0" footer="0.1968503937007874"/>
  <pageSetup blackAndWhite="1" horizontalDpi="600" verticalDpi="600" orientation="portrait" paperSize="9" scale="98" r:id="rId1"/>
  <headerFooter alignWithMargins="0">
    <oddFooter>&amp;L&amp;Z&amp;F&amp;C&amp;D &amp;T&amp;R&amp;A</oddFooter>
  </headerFooter>
</worksheet>
</file>

<file path=xl/worksheets/sheet8.xml><?xml version="1.0" encoding="utf-8"?>
<worksheet xmlns="http://schemas.openxmlformats.org/spreadsheetml/2006/main" xmlns:r="http://schemas.openxmlformats.org/officeDocument/2006/relationships">
  <dimension ref="A1:E36"/>
  <sheetViews>
    <sheetView view="pageBreakPreview" zoomScaleSheetLayoutView="100" workbookViewId="0" topLeftCell="A1">
      <selection activeCell="B3" sqref="B3"/>
    </sheetView>
  </sheetViews>
  <sheetFormatPr defaultColWidth="9.140625" defaultRowHeight="12.75"/>
  <cols>
    <col min="1" max="1" width="2.00390625" style="210" bestFit="1" customWidth="1"/>
    <col min="2" max="2" width="4.28125" style="210" bestFit="1" customWidth="1"/>
    <col min="3" max="3" width="32.140625" style="210" bestFit="1" customWidth="1"/>
    <col min="4" max="5" width="16.00390625" style="190" customWidth="1"/>
    <col min="6" max="10" width="9.140625" style="210" customWidth="1"/>
    <col min="11" max="11" width="20.57421875" style="210" customWidth="1"/>
    <col min="12" max="16384" width="9.140625" style="210" customWidth="1"/>
  </cols>
  <sheetData>
    <row r="1" ht="12.75">
      <c r="A1" s="210">
        <v>1</v>
      </c>
    </row>
    <row r="3" spans="2:5" ht="51">
      <c r="B3" s="226" t="s">
        <v>600</v>
      </c>
      <c r="C3" s="225"/>
      <c r="D3" s="225"/>
      <c r="E3" s="225"/>
    </row>
    <row r="4" spans="2:5" ht="12.75">
      <c r="B4" s="227"/>
      <c r="E4" s="228" t="s">
        <v>1230</v>
      </c>
    </row>
    <row r="5" spans="2:5" s="190" customFormat="1" ht="25.5">
      <c r="B5" s="435" t="s">
        <v>1232</v>
      </c>
      <c r="C5" s="435" t="s">
        <v>1233</v>
      </c>
      <c r="D5" s="230" t="s">
        <v>599</v>
      </c>
      <c r="E5" s="231"/>
    </row>
    <row r="6" spans="2:5" s="190" customFormat="1" ht="12.75">
      <c r="B6" s="435"/>
      <c r="C6" s="435"/>
      <c r="D6" s="232">
        <v>40544</v>
      </c>
      <c r="E6" s="232">
        <v>40634</v>
      </c>
    </row>
    <row r="7" spans="2:5" s="190" customFormat="1" ht="12.75">
      <c r="B7" s="233" t="s">
        <v>1236</v>
      </c>
      <c r="C7" s="233" t="s">
        <v>1237</v>
      </c>
      <c r="D7" s="233">
        <v>3</v>
      </c>
      <c r="E7" s="233">
        <v>4</v>
      </c>
    </row>
    <row r="8" spans="2:5" ht="12.75">
      <c r="B8" s="234" t="s">
        <v>1236</v>
      </c>
      <c r="C8" s="235" t="s">
        <v>1240</v>
      </c>
      <c r="D8" s="237"/>
      <c r="E8" s="237"/>
    </row>
    <row r="9" spans="2:5" ht="12.75">
      <c r="B9" s="234" t="s">
        <v>1237</v>
      </c>
      <c r="C9" s="235" t="s">
        <v>1241</v>
      </c>
      <c r="D9" s="237">
        <v>0</v>
      </c>
      <c r="E9" s="237">
        <v>0</v>
      </c>
    </row>
    <row r="10" spans="2:5" ht="12.75">
      <c r="B10" s="234" t="s">
        <v>1238</v>
      </c>
      <c r="C10" s="235" t="s">
        <v>1242</v>
      </c>
      <c r="D10" s="237"/>
      <c r="E10" s="237">
        <v>0</v>
      </c>
    </row>
    <row r="11" spans="2:5" ht="12.75">
      <c r="B11" s="234" t="s">
        <v>1239</v>
      </c>
      <c r="C11" s="235" t="s">
        <v>1243</v>
      </c>
      <c r="D11" s="237"/>
      <c r="E11" s="237">
        <v>5452944.25</v>
      </c>
    </row>
    <row r="12" spans="2:5" ht="12.75">
      <c r="B12" s="234" t="s">
        <v>1244</v>
      </c>
      <c r="C12" s="235" t="s">
        <v>1245</v>
      </c>
      <c r="D12" s="237">
        <v>0</v>
      </c>
      <c r="E12" s="237">
        <v>0</v>
      </c>
    </row>
    <row r="13" spans="2:5" ht="12.75">
      <c r="B13" s="234" t="s">
        <v>1246</v>
      </c>
      <c r="C13" s="235" t="s">
        <v>1247</v>
      </c>
      <c r="D13" s="237"/>
      <c r="E13" s="237"/>
    </row>
    <row r="14" spans="2:5" ht="12.75">
      <c r="B14" s="234" t="s">
        <v>1248</v>
      </c>
      <c r="C14" s="235" t="s">
        <v>1249</v>
      </c>
      <c r="D14" s="237">
        <v>2064388.86</v>
      </c>
      <c r="E14" s="237">
        <v>163759.6</v>
      </c>
    </row>
    <row r="15" spans="2:5" ht="12.75">
      <c r="B15" s="234" t="s">
        <v>1250</v>
      </c>
      <c r="C15" s="235" t="s">
        <v>1251</v>
      </c>
      <c r="D15" s="237">
        <v>2987159.74</v>
      </c>
      <c r="E15" s="237">
        <v>0</v>
      </c>
    </row>
    <row r="16" spans="2:5" ht="12.75">
      <c r="B16" s="234" t="s">
        <v>1252</v>
      </c>
      <c r="C16" s="235" t="s">
        <v>1253</v>
      </c>
      <c r="D16" s="237"/>
      <c r="E16" s="237">
        <v>412939.78</v>
      </c>
    </row>
    <row r="17" spans="2:5" ht="12.75">
      <c r="B17" s="234" t="s">
        <v>1254</v>
      </c>
      <c r="C17" s="235" t="s">
        <v>1255</v>
      </c>
      <c r="D17" s="237"/>
      <c r="E17" s="237"/>
    </row>
    <row r="18" spans="2:5" ht="12.75">
      <c r="B18" s="234" t="s">
        <v>1256</v>
      </c>
      <c r="C18" s="235" t="s">
        <v>1257</v>
      </c>
      <c r="D18" s="237">
        <v>0</v>
      </c>
      <c r="E18" s="237">
        <v>0</v>
      </c>
    </row>
    <row r="19" spans="2:5" ht="12.75">
      <c r="B19" s="234" t="s">
        <v>1258</v>
      </c>
      <c r="C19" s="235" t="s">
        <v>1259</v>
      </c>
      <c r="D19" s="237">
        <v>0</v>
      </c>
      <c r="E19" s="237">
        <v>0</v>
      </c>
    </row>
    <row r="20" spans="2:5" ht="12.75">
      <c r="B20" s="234" t="s">
        <v>1260</v>
      </c>
      <c r="C20" s="235" t="s">
        <v>1261</v>
      </c>
      <c r="D20" s="237"/>
      <c r="E20" s="237">
        <v>4214900</v>
      </c>
    </row>
    <row r="21" spans="2:5" ht="12.75">
      <c r="B21" s="234" t="s">
        <v>1262</v>
      </c>
      <c r="C21" s="235" t="s">
        <v>1263</v>
      </c>
      <c r="D21" s="237"/>
      <c r="E21" s="237">
        <v>0</v>
      </c>
    </row>
    <row r="22" spans="2:5" ht="12.75">
      <c r="B22" s="234" t="s">
        <v>1264</v>
      </c>
      <c r="C22" s="235" t="s">
        <v>1265</v>
      </c>
      <c r="D22" s="237"/>
      <c r="E22" s="237"/>
    </row>
    <row r="23" spans="2:5" ht="12.75">
      <c r="B23" s="234" t="s">
        <v>1266</v>
      </c>
      <c r="C23" s="235" t="s">
        <v>1267</v>
      </c>
      <c r="D23" s="237">
        <v>0</v>
      </c>
      <c r="E23" s="237"/>
    </row>
    <row r="24" spans="2:5" ht="12.75">
      <c r="B24" s="234" t="s">
        <v>1268</v>
      </c>
      <c r="C24" s="235" t="s">
        <v>1269</v>
      </c>
      <c r="D24" s="237">
        <v>0</v>
      </c>
      <c r="E24" s="237">
        <v>0</v>
      </c>
    </row>
    <row r="25" spans="2:5" ht="12.75">
      <c r="B25" s="234" t="s">
        <v>1270</v>
      </c>
      <c r="C25" s="235" t="s">
        <v>1271</v>
      </c>
      <c r="D25" s="237">
        <v>0</v>
      </c>
      <c r="E25" s="237">
        <v>2039080.91</v>
      </c>
    </row>
    <row r="26" spans="2:5" ht="12.75">
      <c r="B26" s="234" t="s">
        <v>1272</v>
      </c>
      <c r="C26" s="235" t="s">
        <v>1273</v>
      </c>
      <c r="D26" s="237">
        <v>56697</v>
      </c>
      <c r="E26" s="237">
        <v>145568.21</v>
      </c>
    </row>
    <row r="27" spans="2:5" ht="12.75">
      <c r="B27" s="234" t="s">
        <v>1274</v>
      </c>
      <c r="C27" s="235" t="s">
        <v>1275</v>
      </c>
      <c r="D27" s="237"/>
      <c r="E27" s="237"/>
    </row>
    <row r="28" spans="2:5" ht="12.75">
      <c r="B28" s="234" t="s">
        <v>1276</v>
      </c>
      <c r="C28" s="235" t="s">
        <v>1277</v>
      </c>
      <c r="D28" s="237"/>
      <c r="E28" s="237"/>
    </row>
    <row r="29" spans="2:5" ht="12.75">
      <c r="B29" s="234" t="s">
        <v>1278</v>
      </c>
      <c r="C29" s="235" t="s">
        <v>1279</v>
      </c>
      <c r="D29" s="237">
        <v>175776</v>
      </c>
      <c r="E29" s="237"/>
    </row>
    <row r="30" spans="2:5" ht="12.75">
      <c r="B30" s="234" t="s">
        <v>1280</v>
      </c>
      <c r="C30" s="235" t="s">
        <v>1281</v>
      </c>
      <c r="D30" s="237"/>
      <c r="E30" s="237"/>
    </row>
    <row r="31" spans="2:5" ht="12.75">
      <c r="B31" s="234" t="s">
        <v>1282</v>
      </c>
      <c r="C31" s="235" t="s">
        <v>1283</v>
      </c>
      <c r="D31" s="237">
        <v>1573909.62</v>
      </c>
      <c r="E31" s="237"/>
    </row>
    <row r="32" spans="2:5" ht="12.75">
      <c r="B32" s="234" t="s">
        <v>1284</v>
      </c>
      <c r="C32" s="235" t="s">
        <v>1285</v>
      </c>
      <c r="D32" s="237">
        <v>637760.09</v>
      </c>
      <c r="E32" s="237"/>
    </row>
    <row r="33" spans="2:5" ht="12.75">
      <c r="B33" s="234" t="s">
        <v>1286</v>
      </c>
      <c r="C33" s="235" t="s">
        <v>1287</v>
      </c>
      <c r="D33" s="237"/>
      <c r="E33" s="237"/>
    </row>
    <row r="34" spans="2:5" ht="12.75">
      <c r="B34" s="234" t="s">
        <v>1288</v>
      </c>
      <c r="C34" s="235" t="s">
        <v>1289</v>
      </c>
      <c r="D34" s="237">
        <v>612720.64</v>
      </c>
      <c r="E34" s="237"/>
    </row>
    <row r="35" spans="2:5" s="229" customFormat="1" ht="12.75">
      <c r="B35" s="236" t="s">
        <v>1220</v>
      </c>
      <c r="C35" s="236" t="s">
        <v>1290</v>
      </c>
      <c r="D35" s="238">
        <f>SUM(D8:D34)</f>
        <v>8108411.95</v>
      </c>
      <c r="E35" s="238">
        <f>SUM(E8:E34)</f>
        <v>12429192.75</v>
      </c>
    </row>
    <row r="36" spans="4:5" ht="12.75">
      <c r="D36" s="239"/>
      <c r="E36" s="239"/>
    </row>
    <row r="37" ht="12.75"/>
    <row r="38" ht="15.75" customHeight="1"/>
    <row r="39" ht="12.75"/>
    <row r="40" ht="12.75"/>
    <row r="41" ht="12.75"/>
    <row r="42" ht="12.75"/>
    <row r="43" ht="12.75"/>
    <row r="44" ht="12.75"/>
  </sheetData>
  <mergeCells count="2">
    <mergeCell ref="B5:B6"/>
    <mergeCell ref="C5:C6"/>
  </mergeCells>
  <printOptions horizontalCentered="1"/>
  <pageMargins left="0" right="0" top="0" bottom="0.3937007874015748" header="0" footer="0.1968503937007874"/>
  <pageSetup blackAndWhite="1" horizontalDpi="600" verticalDpi="600" orientation="portrait" paperSize="9" scale="135" r:id="rId1"/>
  <headerFooter alignWithMargins="0">
    <oddFooter>&amp;L&amp;Z&amp;F&amp;R&amp;A</oddFooter>
  </headerFooter>
</worksheet>
</file>

<file path=xl/worksheets/sheet9.xml><?xml version="1.0" encoding="utf-8"?>
<worksheet xmlns="http://schemas.openxmlformats.org/spreadsheetml/2006/main" xmlns:r="http://schemas.openxmlformats.org/officeDocument/2006/relationships">
  <dimension ref="A1:BM95"/>
  <sheetViews>
    <sheetView showGridLines="0" workbookViewId="0" topLeftCell="A19">
      <selection activeCell="A1" sqref="A1"/>
    </sheetView>
  </sheetViews>
  <sheetFormatPr defaultColWidth="9.140625" defaultRowHeight="12.75" customHeight="1"/>
  <cols>
    <col min="1" max="1" width="0.85546875" style="246" customWidth="1"/>
    <col min="2" max="16384" width="1.7109375" style="246" customWidth="1"/>
  </cols>
  <sheetData>
    <row r="1" spans="34:57" s="243" customFormat="1" ht="12.75" customHeight="1">
      <c r="AH1" s="576" t="s">
        <v>1391</v>
      </c>
      <c r="AI1" s="576"/>
      <c r="AJ1" s="576"/>
      <c r="AK1" s="576"/>
      <c r="AL1" s="576"/>
      <c r="AM1" s="576"/>
      <c r="AN1" s="576"/>
      <c r="AO1" s="576"/>
      <c r="AP1" s="576"/>
      <c r="AQ1" s="576"/>
      <c r="AR1" s="576"/>
      <c r="AS1" s="576"/>
      <c r="AT1" s="576"/>
      <c r="AU1" s="576"/>
      <c r="AV1" s="576"/>
      <c r="AW1" s="576"/>
      <c r="AX1" s="244"/>
      <c r="AY1" s="244"/>
      <c r="AZ1" s="244"/>
      <c r="BA1" s="244"/>
      <c r="BB1" s="244"/>
      <c r="BC1" s="244"/>
      <c r="BD1" s="244"/>
      <c r="BE1" s="244"/>
    </row>
    <row r="2" s="243" customFormat="1" ht="8.25" customHeight="1">
      <c r="C2" s="243" t="s">
        <v>384</v>
      </c>
    </row>
    <row r="3" spans="1:57" s="243" customFormat="1" ht="15" customHeight="1">
      <c r="A3" s="464" t="s">
        <v>1392</v>
      </c>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c r="AY3" s="465"/>
      <c r="AZ3" s="465"/>
      <c r="BA3" s="465"/>
      <c r="BB3" s="465"/>
      <c r="BC3" s="465"/>
      <c r="BD3" s="465"/>
      <c r="BE3" s="465"/>
    </row>
    <row r="4" s="243" customFormat="1" ht="7.5" customHeight="1"/>
    <row r="5" spans="6:52" s="243" customFormat="1" ht="24.75" customHeight="1">
      <c r="F5" s="245"/>
      <c r="G5" s="466" t="s">
        <v>1393</v>
      </c>
      <c r="H5" s="467"/>
      <c r="I5" s="467"/>
      <c r="J5" s="467"/>
      <c r="K5" s="467"/>
      <c r="L5" s="467"/>
      <c r="M5" s="467"/>
      <c r="N5" s="467"/>
      <c r="O5" s="467"/>
      <c r="P5" s="467"/>
      <c r="Q5" s="467"/>
      <c r="R5" s="467"/>
      <c r="S5" s="467"/>
      <c r="T5" s="467"/>
      <c r="U5" s="467"/>
      <c r="V5" s="467"/>
      <c r="W5" s="467"/>
      <c r="X5" s="467"/>
      <c r="Y5" s="467"/>
      <c r="Z5" s="467"/>
      <c r="AA5" s="467"/>
      <c r="AB5" s="467"/>
      <c r="AC5" s="467"/>
      <c r="AD5" s="467"/>
      <c r="AE5" s="467"/>
      <c r="AF5" s="467"/>
      <c r="AG5" s="467"/>
      <c r="AH5" s="467"/>
      <c r="AI5" s="467"/>
      <c r="AJ5" s="467"/>
      <c r="AK5" s="467"/>
      <c r="AL5" s="467"/>
      <c r="AM5" s="467"/>
      <c r="AN5" s="467"/>
      <c r="AO5" s="467"/>
      <c r="AP5" s="467"/>
      <c r="AQ5" s="467"/>
      <c r="AR5" s="467"/>
      <c r="AS5" s="467"/>
      <c r="AT5" s="467"/>
      <c r="AU5" s="467"/>
      <c r="AV5" s="467"/>
      <c r="AW5" s="467"/>
      <c r="AX5" s="467"/>
      <c r="AY5" s="467"/>
      <c r="AZ5" s="468"/>
    </row>
    <row r="6" s="243" customFormat="1" ht="6.75" customHeight="1"/>
    <row r="7" spans="4:55" s="243" customFormat="1" ht="27" customHeight="1">
      <c r="D7" s="466" t="s">
        <v>225</v>
      </c>
      <c r="E7" s="467"/>
      <c r="F7" s="467"/>
      <c r="G7" s="467"/>
      <c r="H7" s="467"/>
      <c r="I7" s="467"/>
      <c r="J7" s="467"/>
      <c r="K7" s="467"/>
      <c r="L7" s="467"/>
      <c r="M7" s="467"/>
      <c r="N7" s="467"/>
      <c r="O7" s="467"/>
      <c r="P7" s="467"/>
      <c r="Q7" s="467"/>
      <c r="R7" s="467"/>
      <c r="S7" s="467"/>
      <c r="T7" s="467"/>
      <c r="U7" s="467"/>
      <c r="V7" s="467"/>
      <c r="W7" s="467"/>
      <c r="X7" s="467"/>
      <c r="Y7" s="467"/>
      <c r="Z7" s="467"/>
      <c r="AA7" s="467"/>
      <c r="AB7" s="467"/>
      <c r="AC7" s="467"/>
      <c r="AD7" s="467"/>
      <c r="AE7" s="467"/>
      <c r="AF7" s="467"/>
      <c r="AG7" s="467"/>
      <c r="AH7" s="467"/>
      <c r="AI7" s="467"/>
      <c r="AJ7" s="467"/>
      <c r="AK7" s="467"/>
      <c r="AL7" s="467"/>
      <c r="AM7" s="467"/>
      <c r="AN7" s="467"/>
      <c r="AO7" s="467"/>
      <c r="AP7" s="467"/>
      <c r="AQ7" s="467"/>
      <c r="AR7" s="467"/>
      <c r="AS7" s="467"/>
      <c r="AT7" s="467"/>
      <c r="AU7" s="467"/>
      <c r="AV7" s="467"/>
      <c r="AW7" s="467"/>
      <c r="AX7" s="467"/>
      <c r="AY7" s="467"/>
      <c r="AZ7" s="467"/>
      <c r="BA7" s="467"/>
      <c r="BB7" s="467"/>
      <c r="BC7" s="468"/>
    </row>
    <row r="8" ht="6.75" customHeight="1"/>
    <row r="9" spans="2:57" ht="36" customHeight="1">
      <c r="B9" s="469" t="s">
        <v>1394</v>
      </c>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0"/>
      <c r="AK9" s="470"/>
      <c r="AL9" s="470"/>
      <c r="AM9" s="470"/>
      <c r="AN9" s="470"/>
      <c r="AO9" s="470"/>
      <c r="AP9" s="470"/>
      <c r="AQ9" s="470"/>
      <c r="AR9" s="470"/>
      <c r="AS9" s="470"/>
      <c r="AT9" s="470"/>
      <c r="AU9" s="470"/>
      <c r="AV9" s="470"/>
      <c r="AW9" s="470"/>
      <c r="AX9" s="470"/>
      <c r="AY9" s="470"/>
      <c r="AZ9" s="470"/>
      <c r="BA9" s="470"/>
      <c r="BB9" s="470"/>
      <c r="BC9" s="470"/>
      <c r="BD9" s="470"/>
      <c r="BE9" s="470"/>
    </row>
    <row r="10" spans="2:57" ht="15" customHeight="1">
      <c r="B10" s="471" t="s">
        <v>1395</v>
      </c>
      <c r="C10" s="471"/>
      <c r="D10" s="471"/>
      <c r="E10" s="471"/>
      <c r="F10" s="471"/>
      <c r="G10" s="471"/>
      <c r="H10" s="471"/>
      <c r="I10" s="471"/>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1"/>
      <c r="AH10" s="471"/>
      <c r="AI10" s="471"/>
      <c r="AJ10" s="471"/>
      <c r="AK10" s="471"/>
      <c r="AL10" s="471"/>
      <c r="AM10" s="471"/>
      <c r="AN10" s="471"/>
      <c r="AO10" s="471"/>
      <c r="AP10" s="471"/>
      <c r="AQ10" s="471"/>
      <c r="AR10" s="471"/>
      <c r="AS10" s="471"/>
      <c r="AT10" s="471"/>
      <c r="AU10" s="471"/>
      <c r="AV10" s="471"/>
      <c r="AW10" s="471"/>
      <c r="AX10" s="471"/>
      <c r="AY10" s="471"/>
      <c r="AZ10" s="471"/>
      <c r="BA10" s="471"/>
      <c r="BB10" s="471"/>
      <c r="BC10" s="471"/>
      <c r="BD10" s="471"/>
      <c r="BE10" s="471"/>
    </row>
    <row r="11" ht="7.5" customHeight="1"/>
    <row r="12" spans="1:57" ht="15" customHeight="1">
      <c r="A12" s="578" t="s">
        <v>1396</v>
      </c>
      <c r="B12" s="578"/>
      <c r="C12" s="578"/>
      <c r="D12" s="578"/>
      <c r="E12" s="578"/>
      <c r="F12" s="578"/>
      <c r="G12" s="578"/>
      <c r="H12" s="578"/>
      <c r="I12" s="578"/>
      <c r="J12" s="578"/>
      <c r="K12" s="578"/>
      <c r="L12" s="578"/>
      <c r="M12" s="578"/>
      <c r="N12" s="578"/>
      <c r="O12" s="578"/>
      <c r="P12" s="578"/>
      <c r="Q12" s="578"/>
      <c r="R12" s="578"/>
      <c r="S12" s="578"/>
      <c r="T12" s="578"/>
      <c r="U12" s="578"/>
      <c r="V12" s="578"/>
      <c r="W12" s="578"/>
      <c r="X12" s="578"/>
      <c r="Y12" s="578"/>
      <c r="Z12" s="578"/>
      <c r="AA12" s="578"/>
      <c r="AB12" s="578"/>
      <c r="AC12" s="578"/>
      <c r="AD12" s="578"/>
      <c r="AE12" s="578"/>
      <c r="AF12" s="578"/>
      <c r="AG12" s="578"/>
      <c r="AH12" s="578"/>
      <c r="AI12" s="578"/>
      <c r="AJ12" s="578"/>
      <c r="AK12" s="578"/>
      <c r="AL12" s="579" t="s">
        <v>1397</v>
      </c>
      <c r="AM12" s="580"/>
      <c r="AN12" s="580"/>
      <c r="AO12" s="580"/>
      <c r="AP12" s="580"/>
      <c r="AQ12" s="580"/>
      <c r="AR12" s="580"/>
      <c r="AS12" s="580"/>
      <c r="AT12" s="581"/>
      <c r="AU12" s="588" t="s">
        <v>226</v>
      </c>
      <c r="AV12" s="588"/>
      <c r="AW12" s="588"/>
      <c r="AX12" s="588"/>
      <c r="AY12" s="588"/>
      <c r="AZ12" s="588"/>
      <c r="BA12" s="588"/>
      <c r="BB12" s="588"/>
      <c r="BC12" s="588"/>
      <c r="BD12" s="588"/>
      <c r="BE12" s="588"/>
    </row>
    <row r="13" spans="1:57" ht="15" customHeight="1">
      <c r="A13" s="587" t="s">
        <v>1398</v>
      </c>
      <c r="B13" s="587"/>
      <c r="C13" s="587"/>
      <c r="D13" s="587"/>
      <c r="E13" s="587"/>
      <c r="F13" s="587"/>
      <c r="G13" s="587"/>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7"/>
      <c r="AK13" s="587"/>
      <c r="AL13" s="487"/>
      <c r="AM13" s="488"/>
      <c r="AN13" s="488"/>
      <c r="AO13" s="488"/>
      <c r="AP13" s="488"/>
      <c r="AQ13" s="488"/>
      <c r="AR13" s="488"/>
      <c r="AS13" s="488"/>
      <c r="AT13" s="489"/>
      <c r="AU13" s="588"/>
      <c r="AV13" s="588"/>
      <c r="AW13" s="588"/>
      <c r="AX13" s="588"/>
      <c r="AY13" s="588"/>
      <c r="AZ13" s="588"/>
      <c r="BA13" s="588"/>
      <c r="BB13" s="588"/>
      <c r="BC13" s="588"/>
      <c r="BD13" s="588"/>
      <c r="BE13" s="588"/>
    </row>
    <row r="14" spans="1:57" ht="93.75" customHeight="1">
      <c r="A14" s="457" t="s">
        <v>227</v>
      </c>
      <c r="B14" s="458"/>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58"/>
      <c r="AC14" s="458"/>
      <c r="AD14" s="458"/>
      <c r="AE14" s="458"/>
      <c r="AF14" s="458"/>
      <c r="AG14" s="458"/>
      <c r="AH14" s="458"/>
      <c r="AI14" s="458"/>
      <c r="AJ14" s="458"/>
      <c r="AK14" s="459"/>
      <c r="AL14" s="490"/>
      <c r="AM14" s="491"/>
      <c r="AN14" s="491"/>
      <c r="AO14" s="491"/>
      <c r="AP14" s="491"/>
      <c r="AQ14" s="491"/>
      <c r="AR14" s="491"/>
      <c r="AS14" s="491"/>
      <c r="AT14" s="492"/>
      <c r="AU14" s="588"/>
      <c r="AV14" s="588"/>
      <c r="AW14" s="588"/>
      <c r="AX14" s="588"/>
      <c r="AY14" s="588"/>
      <c r="AZ14" s="588"/>
      <c r="BA14" s="588"/>
      <c r="BB14" s="588"/>
      <c r="BC14" s="588"/>
      <c r="BD14" s="588"/>
      <c r="BE14" s="588"/>
    </row>
    <row r="15" spans="1:57" ht="199.5" customHeight="1">
      <c r="A15" s="457" t="s">
        <v>777</v>
      </c>
      <c r="B15" s="458"/>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58"/>
      <c r="AC15" s="458"/>
      <c r="AD15" s="458"/>
      <c r="AE15" s="458"/>
      <c r="AF15" s="458"/>
      <c r="AG15" s="458"/>
      <c r="AH15" s="458"/>
      <c r="AI15" s="458"/>
      <c r="AJ15" s="458"/>
      <c r="AK15" s="459"/>
      <c r="AL15" s="475" t="s">
        <v>1399</v>
      </c>
      <c r="AM15" s="476"/>
      <c r="AN15" s="476"/>
      <c r="AO15" s="476"/>
      <c r="AP15" s="476"/>
      <c r="AQ15" s="476"/>
      <c r="AR15" s="476"/>
      <c r="AS15" s="476"/>
      <c r="AT15" s="477"/>
      <c r="AU15" s="588"/>
      <c r="AV15" s="588"/>
      <c r="AW15" s="588"/>
      <c r="AX15" s="588"/>
      <c r="AY15" s="588"/>
      <c r="AZ15" s="588"/>
      <c r="BA15" s="588"/>
      <c r="BB15" s="588"/>
      <c r="BC15" s="588"/>
      <c r="BD15" s="588"/>
      <c r="BE15" s="588"/>
    </row>
    <row r="16" spans="1:57" ht="27" customHeight="1">
      <c r="A16" s="472" t="s">
        <v>1400</v>
      </c>
      <c r="B16" s="473"/>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473"/>
      <c r="AD16" s="473"/>
      <c r="AE16" s="473"/>
      <c r="AF16" s="473"/>
      <c r="AG16" s="473"/>
      <c r="AH16" s="473"/>
      <c r="AI16" s="473"/>
      <c r="AJ16" s="473"/>
      <c r="AK16" s="474"/>
      <c r="AL16" s="478"/>
      <c r="AM16" s="479"/>
      <c r="AN16" s="479"/>
      <c r="AO16" s="479"/>
      <c r="AP16" s="479"/>
      <c r="AQ16" s="479"/>
      <c r="AR16" s="479"/>
      <c r="AS16" s="479"/>
      <c r="AT16" s="480"/>
      <c r="AU16" s="588"/>
      <c r="AV16" s="588"/>
      <c r="AW16" s="588"/>
      <c r="AX16" s="588"/>
      <c r="AY16" s="588"/>
      <c r="AZ16" s="588"/>
      <c r="BA16" s="588"/>
      <c r="BB16" s="588"/>
      <c r="BC16" s="588"/>
      <c r="BD16" s="588"/>
      <c r="BE16" s="588"/>
    </row>
    <row r="17" spans="1:11" ht="9.75" customHeight="1">
      <c r="A17" s="460" t="s">
        <v>1401</v>
      </c>
      <c r="B17" s="460"/>
      <c r="C17" s="460"/>
      <c r="D17" s="460"/>
      <c r="E17" s="460"/>
      <c r="F17" s="460"/>
      <c r="G17" s="460"/>
      <c r="H17" s="460"/>
      <c r="I17" s="460"/>
      <c r="J17" s="460"/>
      <c r="K17" s="460"/>
    </row>
    <row r="18" spans="1:45" ht="12.75" customHeight="1">
      <c r="A18" s="584" t="s">
        <v>778</v>
      </c>
      <c r="B18" s="585"/>
      <c r="C18" s="585"/>
      <c r="D18" s="585"/>
      <c r="E18" s="585"/>
      <c r="F18" s="585"/>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85"/>
      <c r="AL18" s="585"/>
      <c r="AM18" s="585"/>
      <c r="AN18" s="585"/>
      <c r="AO18" s="585"/>
      <c r="AP18" s="585"/>
      <c r="AQ18" s="585"/>
      <c r="AR18" s="585"/>
      <c r="AS18" s="585"/>
    </row>
    <row r="19" spans="1:45" ht="12.75" customHeight="1">
      <c r="A19" s="240"/>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row>
    <row r="20" spans="1:57" s="243" customFormat="1" ht="12" customHeight="1">
      <c r="A20" s="247"/>
      <c r="B20" s="586" t="s">
        <v>779</v>
      </c>
      <c r="C20" s="586"/>
      <c r="D20" s="586"/>
      <c r="E20" s="586"/>
      <c r="F20" s="586"/>
      <c r="G20" s="586"/>
      <c r="H20" s="586"/>
      <c r="I20" s="248"/>
      <c r="J20" s="248"/>
      <c r="K20" s="248"/>
      <c r="L20" s="248"/>
      <c r="M20" s="248"/>
      <c r="N20" s="248"/>
      <c r="O20" s="248"/>
      <c r="P20" s="248"/>
      <c r="Q20" s="248"/>
      <c r="R20" s="248"/>
      <c r="S20" s="248"/>
      <c r="T20" s="248"/>
      <c r="U20" s="248"/>
      <c r="V20" s="248"/>
      <c r="W20" s="248"/>
      <c r="X20" s="248"/>
      <c r="Y20" s="248"/>
      <c r="Z20" s="248"/>
      <c r="AA20" s="248"/>
      <c r="AB20" s="248"/>
      <c r="AC20" s="248"/>
      <c r="AD20" s="248"/>
      <c r="AE20" s="248"/>
      <c r="AF20" s="248"/>
      <c r="AG20" s="248"/>
      <c r="AH20" s="248"/>
      <c r="AI20" s="248"/>
      <c r="AJ20" s="248"/>
      <c r="AK20" s="248"/>
      <c r="AL20" s="248"/>
      <c r="AM20" s="248"/>
      <c r="AN20" s="248"/>
      <c r="AO20" s="248"/>
      <c r="AP20" s="248"/>
      <c r="AQ20" s="248"/>
      <c r="AR20" s="248"/>
      <c r="AS20" s="248"/>
      <c r="AT20" s="248"/>
      <c r="AU20" s="248"/>
      <c r="AV20" s="248"/>
      <c r="AW20" s="248"/>
      <c r="AX20" s="248"/>
      <c r="AY20" s="248"/>
      <c r="AZ20" s="248"/>
      <c r="BA20" s="248"/>
      <c r="BB20" s="248"/>
      <c r="BC20" s="248"/>
      <c r="BD20" s="248"/>
      <c r="BE20" s="249"/>
    </row>
    <row r="21" spans="1:57" s="243" customFormat="1" ht="9.75" customHeight="1">
      <c r="A21" s="250"/>
      <c r="B21" s="251"/>
      <c r="C21" s="251"/>
      <c r="D21" s="251"/>
      <c r="E21" s="251"/>
      <c r="F21" s="251"/>
      <c r="G21" s="251"/>
      <c r="H21" s="251"/>
      <c r="BE21" s="252"/>
    </row>
    <row r="22" spans="1:57" s="243" customFormat="1" ht="12" customHeight="1">
      <c r="A22" s="250"/>
      <c r="B22" s="461" t="s">
        <v>1402</v>
      </c>
      <c r="C22" s="461"/>
      <c r="D22" s="461"/>
      <c r="E22" s="461"/>
      <c r="F22" s="461"/>
      <c r="G22" s="461"/>
      <c r="H22" s="461"/>
      <c r="I22" s="461"/>
      <c r="J22" s="462"/>
      <c r="K22" s="462"/>
      <c r="L22" s="462"/>
      <c r="M22" s="462"/>
      <c r="N22" s="462"/>
      <c r="O22" s="462"/>
      <c r="P22" s="462"/>
      <c r="Q22" s="462"/>
      <c r="R22" s="462"/>
      <c r="S22" s="462"/>
      <c r="T22" s="462"/>
      <c r="U22" s="462"/>
      <c r="V22" s="462"/>
      <c r="W22" s="462"/>
      <c r="X22" s="462"/>
      <c r="Y22" s="462"/>
      <c r="Z22" s="462"/>
      <c r="AA22" s="462"/>
      <c r="AB22" s="462"/>
      <c r="AC22" s="462"/>
      <c r="AD22" s="462"/>
      <c r="AE22" s="462"/>
      <c r="AF22" s="462"/>
      <c r="AG22" s="462"/>
      <c r="AH22" s="462"/>
      <c r="AI22" s="462"/>
      <c r="AJ22" s="462"/>
      <c r="AK22" s="462"/>
      <c r="AL22" s="462"/>
      <c r="AM22" s="462"/>
      <c r="AN22" s="462"/>
      <c r="AO22" s="462"/>
      <c r="AP22" s="462"/>
      <c r="AQ22" s="462"/>
      <c r="AR22" s="462"/>
      <c r="AS22" s="462"/>
      <c r="AT22" s="462"/>
      <c r="AU22" s="462"/>
      <c r="AV22" s="462"/>
      <c r="AW22" s="462"/>
      <c r="AX22" s="462"/>
      <c r="AY22" s="462"/>
      <c r="AZ22" s="462"/>
      <c r="BA22" s="462"/>
      <c r="BB22" s="462"/>
      <c r="BC22" s="462"/>
      <c r="BD22" s="462"/>
      <c r="BE22" s="252"/>
    </row>
    <row r="23" spans="1:57" s="243" customFormat="1" ht="12" customHeight="1">
      <c r="A23" s="250"/>
      <c r="B23" s="463"/>
      <c r="C23" s="463"/>
      <c r="D23" s="463"/>
      <c r="E23" s="463"/>
      <c r="F23" s="463"/>
      <c r="G23" s="463"/>
      <c r="H23" s="463"/>
      <c r="I23" s="463"/>
      <c r="J23" s="463"/>
      <c r="K23" s="463"/>
      <c r="L23" s="463"/>
      <c r="M23" s="463"/>
      <c r="N23" s="463"/>
      <c r="O23" s="463"/>
      <c r="P23" s="463"/>
      <c r="Q23" s="463"/>
      <c r="R23" s="463"/>
      <c r="S23" s="463"/>
      <c r="T23" s="463"/>
      <c r="U23" s="463"/>
      <c r="V23" s="463"/>
      <c r="BE23" s="252"/>
    </row>
    <row r="24" spans="1:57" s="243" customFormat="1" ht="13.5" customHeight="1">
      <c r="A24" s="250"/>
      <c r="B24" s="461" t="s">
        <v>1403</v>
      </c>
      <c r="C24" s="461"/>
      <c r="D24" s="461"/>
      <c r="E24" s="461"/>
      <c r="F24" s="461"/>
      <c r="G24" s="461"/>
      <c r="H24" s="461"/>
      <c r="I24" s="461"/>
      <c r="J24" s="461"/>
      <c r="K24" s="461"/>
      <c r="L24" s="461"/>
      <c r="M24" s="461"/>
      <c r="N24" s="461"/>
      <c r="O24" s="461"/>
      <c r="P24" s="461"/>
      <c r="Q24" s="461"/>
      <c r="R24" s="461"/>
      <c r="S24" s="461"/>
      <c r="T24" s="462"/>
      <c r="U24" s="462"/>
      <c r="V24" s="462"/>
      <c r="W24" s="462"/>
      <c r="X24" s="462"/>
      <c r="Y24" s="462"/>
      <c r="Z24" s="462"/>
      <c r="AA24" s="462"/>
      <c r="AB24" s="462"/>
      <c r="AC24" s="462"/>
      <c r="AD24" s="462"/>
      <c r="AE24" s="462"/>
      <c r="AF24" s="462"/>
      <c r="AG24" s="462"/>
      <c r="AH24" s="462"/>
      <c r="AI24" s="462"/>
      <c r="AJ24" s="462"/>
      <c r="AK24" s="462"/>
      <c r="AL24" s="462"/>
      <c r="AM24" s="462"/>
      <c r="AN24" s="462"/>
      <c r="AO24" s="462"/>
      <c r="AP24" s="462"/>
      <c r="AQ24" s="462"/>
      <c r="AR24" s="462"/>
      <c r="AS24" s="462"/>
      <c r="AT24" s="462"/>
      <c r="AU24" s="462"/>
      <c r="AV24" s="462"/>
      <c r="AW24" s="462"/>
      <c r="AX24" s="462"/>
      <c r="AY24" s="462"/>
      <c r="AZ24" s="462"/>
      <c r="BA24" s="462"/>
      <c r="BB24" s="462"/>
      <c r="BC24" s="462"/>
      <c r="BD24" s="462"/>
      <c r="BE24" s="252"/>
    </row>
    <row r="25" spans="1:57" s="243" customFormat="1" ht="12" customHeight="1">
      <c r="A25" s="250"/>
      <c r="B25" s="583"/>
      <c r="C25" s="583"/>
      <c r="D25" s="583"/>
      <c r="E25" s="583"/>
      <c r="F25" s="583"/>
      <c r="G25" s="583"/>
      <c r="H25" s="583"/>
      <c r="I25" s="583"/>
      <c r="J25" s="583"/>
      <c r="K25" s="583"/>
      <c r="L25" s="583"/>
      <c r="M25" s="583"/>
      <c r="N25" s="583"/>
      <c r="O25" s="583"/>
      <c r="P25" s="583"/>
      <c r="Q25" s="583"/>
      <c r="R25" s="583"/>
      <c r="S25" s="583"/>
      <c r="T25" s="583"/>
      <c r="U25" s="583"/>
      <c r="V25" s="583"/>
      <c r="W25" s="583"/>
      <c r="X25" s="583"/>
      <c r="Y25" s="583"/>
      <c r="Z25" s="583"/>
      <c r="AA25" s="583"/>
      <c r="AB25" s="583"/>
      <c r="AC25" s="583"/>
      <c r="AD25" s="583"/>
      <c r="AE25" s="583"/>
      <c r="AF25" s="583"/>
      <c r="AG25" s="583"/>
      <c r="AH25" s="583"/>
      <c r="AI25" s="583"/>
      <c r="AJ25" s="583"/>
      <c r="AK25" s="583"/>
      <c r="AL25" s="583"/>
      <c r="AM25" s="583"/>
      <c r="AN25" s="583"/>
      <c r="AO25" s="583"/>
      <c r="AP25" s="583"/>
      <c r="AQ25" s="583"/>
      <c r="AR25" s="583"/>
      <c r="AS25" s="583"/>
      <c r="AT25" s="583"/>
      <c r="AU25" s="583"/>
      <c r="AV25" s="583"/>
      <c r="AW25" s="583"/>
      <c r="AX25" s="583"/>
      <c r="AY25" s="583"/>
      <c r="AZ25" s="583"/>
      <c r="BA25" s="583"/>
      <c r="BB25" s="583"/>
      <c r="BC25" s="583"/>
      <c r="BD25" s="583"/>
      <c r="BE25" s="252"/>
    </row>
    <row r="26" spans="1:57" s="243" customFormat="1" ht="12" customHeight="1">
      <c r="A26" s="250"/>
      <c r="B26" s="486" t="s">
        <v>1404</v>
      </c>
      <c r="C26" s="486"/>
      <c r="D26" s="486"/>
      <c r="E26" s="486"/>
      <c r="F26" s="486"/>
      <c r="G26" s="486"/>
      <c r="H26" s="486"/>
      <c r="I26" s="486"/>
      <c r="J26" s="486"/>
      <c r="K26" s="486"/>
      <c r="L26" s="486"/>
      <c r="M26" s="486"/>
      <c r="N26" s="486"/>
      <c r="O26" s="486"/>
      <c r="P26" s="486"/>
      <c r="Q26" s="486"/>
      <c r="R26" s="486"/>
      <c r="S26" s="486"/>
      <c r="T26" s="486"/>
      <c r="U26" s="486"/>
      <c r="V26" s="486"/>
      <c r="W26" s="486"/>
      <c r="X26" s="486"/>
      <c r="Y26" s="486"/>
      <c r="Z26" s="486"/>
      <c r="AA26" s="486"/>
      <c r="AB26" s="486"/>
      <c r="AC26" s="486"/>
      <c r="AD26" s="486"/>
      <c r="AE26" s="486"/>
      <c r="AF26" s="486"/>
      <c r="AG26" s="486"/>
      <c r="AH26" s="486"/>
      <c r="AI26" s="486"/>
      <c r="AJ26" s="486"/>
      <c r="AK26" s="486"/>
      <c r="AL26" s="486"/>
      <c r="AM26" s="486"/>
      <c r="AN26" s="486"/>
      <c r="AO26" s="486"/>
      <c r="AP26" s="486"/>
      <c r="AQ26" s="486"/>
      <c r="AR26" s="486"/>
      <c r="AS26" s="486"/>
      <c r="AT26" s="486"/>
      <c r="AU26" s="486"/>
      <c r="AV26" s="486"/>
      <c r="AW26" s="486"/>
      <c r="AX26" s="486"/>
      <c r="AY26" s="486"/>
      <c r="AZ26" s="486"/>
      <c r="BA26" s="486"/>
      <c r="BB26" s="486"/>
      <c r="BC26" s="486"/>
      <c r="BD26" s="486"/>
      <c r="BE26" s="252"/>
    </row>
    <row r="27" spans="1:57" s="243" customFormat="1" ht="12" customHeight="1">
      <c r="A27" s="250"/>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499"/>
      <c r="AM27" s="499"/>
      <c r="AN27" s="499"/>
      <c r="AO27" s="499"/>
      <c r="AP27" s="499"/>
      <c r="AQ27" s="499"/>
      <c r="AR27" s="499"/>
      <c r="AS27" s="499"/>
      <c r="AT27" s="499"/>
      <c r="AU27" s="499"/>
      <c r="AV27" s="499"/>
      <c r="AW27" s="499"/>
      <c r="AX27" s="499"/>
      <c r="AY27" s="499"/>
      <c r="AZ27" s="499"/>
      <c r="BA27" s="499"/>
      <c r="BB27" s="499"/>
      <c r="BC27" s="499"/>
      <c r="BD27" s="499"/>
      <c r="BE27" s="252"/>
    </row>
    <row r="28" spans="1:57" s="243" customFormat="1" ht="12" customHeight="1">
      <c r="A28" s="250"/>
      <c r="B28" s="582" t="s">
        <v>1405</v>
      </c>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82"/>
      <c r="AM28" s="582"/>
      <c r="AN28" s="582"/>
      <c r="AO28" s="582"/>
      <c r="AP28" s="582"/>
      <c r="AQ28" s="582"/>
      <c r="AR28" s="582"/>
      <c r="AS28" s="582"/>
      <c r="AT28" s="582"/>
      <c r="AU28" s="582"/>
      <c r="AV28" s="582"/>
      <c r="AW28" s="582"/>
      <c r="AX28" s="582"/>
      <c r="AY28" s="582"/>
      <c r="AZ28" s="582"/>
      <c r="BA28" s="582"/>
      <c r="BB28" s="582"/>
      <c r="BC28" s="582"/>
      <c r="BD28" s="582"/>
      <c r="BE28" s="252"/>
    </row>
    <row r="29" spans="1:57" s="243" customFormat="1" ht="9.75" customHeight="1">
      <c r="A29" s="250"/>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253"/>
      <c r="AR29" s="253"/>
      <c r="AS29" s="253"/>
      <c r="AT29" s="253"/>
      <c r="AU29" s="253"/>
      <c r="AV29" s="253"/>
      <c r="AW29" s="253"/>
      <c r="AX29" s="253"/>
      <c r="AY29" s="253"/>
      <c r="AZ29" s="253"/>
      <c r="BA29" s="253"/>
      <c r="BB29" s="253"/>
      <c r="BC29" s="253"/>
      <c r="BD29" s="253"/>
      <c r="BE29" s="252"/>
    </row>
    <row r="30" spans="1:57" s="243" customFormat="1" ht="13.5" customHeight="1">
      <c r="A30" s="250"/>
      <c r="B30" s="461" t="s">
        <v>124</v>
      </c>
      <c r="C30" s="461"/>
      <c r="D30" s="461"/>
      <c r="E30" s="461"/>
      <c r="F30" s="461"/>
      <c r="G30" s="461"/>
      <c r="H30" s="461"/>
      <c r="I30" s="461"/>
      <c r="J30" s="461"/>
      <c r="K30" s="461"/>
      <c r="L30" s="461"/>
      <c r="M30" s="461"/>
      <c r="N30" s="461"/>
      <c r="O30" s="461"/>
      <c r="P30" s="461"/>
      <c r="Q30" s="461"/>
      <c r="R30" s="461"/>
      <c r="S30" s="461"/>
      <c r="T30" s="461"/>
      <c r="U30" s="461"/>
      <c r="V30" s="461"/>
      <c r="W30" s="461"/>
      <c r="X30" s="461"/>
      <c r="Y30" s="461"/>
      <c r="Z30" s="461"/>
      <c r="AA30" s="461"/>
      <c r="AB30" s="461"/>
      <c r="AC30" s="461"/>
      <c r="AD30" s="461"/>
      <c r="AE30" s="461"/>
      <c r="AF30" s="461"/>
      <c r="AG30" s="461"/>
      <c r="AH30" s="461"/>
      <c r="AI30" s="461"/>
      <c r="AJ30" s="461"/>
      <c r="AK30" s="461"/>
      <c r="AL30" s="461"/>
      <c r="AM30" s="461"/>
      <c r="AN30" s="461"/>
      <c r="AO30" s="461"/>
      <c r="AP30" s="462"/>
      <c r="AQ30" s="462"/>
      <c r="AR30" s="462"/>
      <c r="AS30" s="462"/>
      <c r="AT30" s="462"/>
      <c r="AU30" s="462"/>
      <c r="AV30" s="462"/>
      <c r="AW30" s="462"/>
      <c r="AX30" s="462"/>
      <c r="AY30" s="462"/>
      <c r="AZ30" s="462"/>
      <c r="BA30" s="462"/>
      <c r="BB30" s="462"/>
      <c r="BC30" s="462"/>
      <c r="BD30" s="462"/>
      <c r="BE30" s="252"/>
    </row>
    <row r="31" spans="1:57" s="256" customFormat="1" ht="12" customHeight="1">
      <c r="A31" s="254"/>
      <c r="B31" s="462"/>
      <c r="C31" s="462"/>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c r="AH31" s="462"/>
      <c r="AI31" s="462"/>
      <c r="AJ31" s="462"/>
      <c r="AK31" s="462"/>
      <c r="AL31" s="462"/>
      <c r="AM31" s="462"/>
      <c r="AN31" s="462"/>
      <c r="AO31" s="462"/>
      <c r="AP31" s="462"/>
      <c r="AQ31" s="462"/>
      <c r="AR31" s="462"/>
      <c r="AS31" s="462"/>
      <c r="AT31" s="462"/>
      <c r="AU31" s="462"/>
      <c r="AV31" s="462"/>
      <c r="AW31" s="462"/>
      <c r="AX31" s="462"/>
      <c r="AY31" s="462"/>
      <c r="AZ31" s="462"/>
      <c r="BA31" s="462"/>
      <c r="BB31" s="462"/>
      <c r="BC31" s="462"/>
      <c r="BD31" s="462"/>
      <c r="BE31" s="255"/>
    </row>
    <row r="32" spans="1:57" s="256" customFormat="1" ht="12" customHeight="1">
      <c r="A32" s="254"/>
      <c r="B32" s="486" t="s">
        <v>1404</v>
      </c>
      <c r="C32" s="486"/>
      <c r="D32" s="486"/>
      <c r="E32" s="486"/>
      <c r="F32" s="486"/>
      <c r="G32" s="486"/>
      <c r="H32" s="486"/>
      <c r="I32" s="486"/>
      <c r="J32" s="486"/>
      <c r="K32" s="486"/>
      <c r="L32" s="486"/>
      <c r="M32" s="486"/>
      <c r="N32" s="486"/>
      <c r="O32" s="486"/>
      <c r="P32" s="486"/>
      <c r="Q32" s="486"/>
      <c r="R32" s="486"/>
      <c r="S32" s="486"/>
      <c r="T32" s="486"/>
      <c r="U32" s="486"/>
      <c r="V32" s="486"/>
      <c r="W32" s="486"/>
      <c r="X32" s="486"/>
      <c r="Y32" s="486"/>
      <c r="Z32" s="486"/>
      <c r="AA32" s="486"/>
      <c r="AB32" s="486"/>
      <c r="AC32" s="486"/>
      <c r="AD32" s="486"/>
      <c r="AE32" s="486"/>
      <c r="AF32" s="486"/>
      <c r="AG32" s="486"/>
      <c r="AH32" s="486"/>
      <c r="AI32" s="486"/>
      <c r="AJ32" s="486"/>
      <c r="AK32" s="486"/>
      <c r="AL32" s="486"/>
      <c r="AM32" s="486"/>
      <c r="AN32" s="486"/>
      <c r="AO32" s="486"/>
      <c r="AP32" s="486"/>
      <c r="AQ32" s="486"/>
      <c r="AR32" s="486"/>
      <c r="AS32" s="486"/>
      <c r="AT32" s="486"/>
      <c r="AU32" s="486"/>
      <c r="AV32" s="486"/>
      <c r="AW32" s="486"/>
      <c r="AX32" s="486"/>
      <c r="AY32" s="486"/>
      <c r="AZ32" s="486"/>
      <c r="BA32" s="486"/>
      <c r="BB32" s="486"/>
      <c r="BC32" s="486"/>
      <c r="BD32" s="486"/>
      <c r="BE32" s="255"/>
    </row>
    <row r="33" spans="1:57" s="256" customFormat="1" ht="12" customHeight="1">
      <c r="A33" s="254"/>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Y33" s="462"/>
      <c r="Z33" s="462"/>
      <c r="AA33" s="462"/>
      <c r="AB33" s="462"/>
      <c r="AC33" s="462"/>
      <c r="AD33" s="462"/>
      <c r="AE33" s="462"/>
      <c r="AF33" s="462"/>
      <c r="AG33" s="462"/>
      <c r="AH33" s="462"/>
      <c r="AI33" s="462"/>
      <c r="AJ33" s="462"/>
      <c r="AK33" s="462"/>
      <c r="AL33" s="462"/>
      <c r="AM33" s="462"/>
      <c r="AN33" s="462"/>
      <c r="AO33" s="462"/>
      <c r="AP33" s="462"/>
      <c r="AQ33" s="462"/>
      <c r="AR33" s="462"/>
      <c r="AS33" s="462"/>
      <c r="AT33" s="462"/>
      <c r="AU33" s="462"/>
      <c r="AV33" s="462"/>
      <c r="AW33" s="462"/>
      <c r="AX33" s="462"/>
      <c r="AY33" s="462"/>
      <c r="AZ33" s="462"/>
      <c r="BA33" s="462"/>
      <c r="BB33" s="462"/>
      <c r="BC33" s="462"/>
      <c r="BD33" s="462"/>
      <c r="BE33" s="255"/>
    </row>
    <row r="34" spans="1:57" s="243" customFormat="1" ht="20.25" customHeight="1">
      <c r="A34" s="257"/>
      <c r="B34" s="499" t="s">
        <v>1405</v>
      </c>
      <c r="C34" s="499"/>
      <c r="D34" s="499"/>
      <c r="E34" s="499"/>
      <c r="F34" s="499"/>
      <c r="G34" s="499"/>
      <c r="H34" s="499"/>
      <c r="I34" s="499"/>
      <c r="J34" s="499"/>
      <c r="K34" s="499"/>
      <c r="L34" s="499"/>
      <c r="M34" s="499"/>
      <c r="N34" s="499"/>
      <c r="O34" s="499"/>
      <c r="P34" s="499"/>
      <c r="Q34" s="499"/>
      <c r="R34" s="499"/>
      <c r="S34" s="499"/>
      <c r="T34" s="499"/>
      <c r="U34" s="499"/>
      <c r="V34" s="499"/>
      <c r="W34" s="499"/>
      <c r="X34" s="499"/>
      <c r="Y34" s="499"/>
      <c r="Z34" s="499"/>
      <c r="AA34" s="499"/>
      <c r="AB34" s="499"/>
      <c r="AC34" s="499"/>
      <c r="AD34" s="499"/>
      <c r="AE34" s="499"/>
      <c r="AF34" s="499"/>
      <c r="AG34" s="499"/>
      <c r="AH34" s="499"/>
      <c r="AI34" s="499"/>
      <c r="AJ34" s="499"/>
      <c r="AK34" s="499"/>
      <c r="AL34" s="499"/>
      <c r="AM34" s="499"/>
      <c r="AN34" s="499"/>
      <c r="AO34" s="499"/>
      <c r="AP34" s="499"/>
      <c r="AQ34" s="499"/>
      <c r="AR34" s="499"/>
      <c r="AS34" s="499"/>
      <c r="AT34" s="499"/>
      <c r="AU34" s="499"/>
      <c r="AV34" s="499"/>
      <c r="AW34" s="499"/>
      <c r="AX34" s="499"/>
      <c r="AY34" s="499"/>
      <c r="AZ34" s="499"/>
      <c r="BA34" s="499"/>
      <c r="BB34" s="499"/>
      <c r="BC34" s="499"/>
      <c r="BD34" s="499"/>
      <c r="BE34" s="258"/>
    </row>
    <row r="35" spans="1:45" ht="6.75" customHeight="1">
      <c r="A35" s="240"/>
      <c r="B35" s="241"/>
      <c r="C35" s="241"/>
      <c r="D35" s="241"/>
      <c r="E35" s="241"/>
      <c r="F35" s="241"/>
      <c r="G35" s="241"/>
      <c r="H35" s="241"/>
      <c r="I35" s="241"/>
      <c r="J35" s="241"/>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1"/>
      <c r="AK35" s="241"/>
      <c r="AL35" s="241"/>
      <c r="AM35" s="241"/>
      <c r="AN35" s="241"/>
      <c r="AO35" s="241"/>
      <c r="AP35" s="241"/>
      <c r="AQ35" s="241"/>
      <c r="AR35" s="241"/>
      <c r="AS35" s="241"/>
    </row>
    <row r="36" spans="1:57" ht="12.75" customHeight="1">
      <c r="A36" s="537"/>
      <c r="B36" s="537"/>
      <c r="C36" s="537"/>
      <c r="D36" s="537"/>
      <c r="E36" s="537"/>
      <c r="F36" s="537"/>
      <c r="G36" s="537"/>
      <c r="H36" s="537"/>
      <c r="I36" s="537"/>
      <c r="J36" s="537"/>
      <c r="K36" s="537"/>
      <c r="L36" s="537"/>
      <c r="M36" s="537"/>
      <c r="N36" s="537"/>
      <c r="O36" s="537"/>
      <c r="P36" s="537"/>
      <c r="Q36" s="537"/>
      <c r="R36" s="537"/>
      <c r="S36" s="537"/>
      <c r="T36" s="537"/>
      <c r="U36" s="537"/>
      <c r="V36" s="485" t="s">
        <v>125</v>
      </c>
      <c r="W36" s="485"/>
      <c r="X36" s="485"/>
      <c r="Y36" s="481" t="s">
        <v>126</v>
      </c>
      <c r="Z36" s="482"/>
      <c r="AA36" s="482"/>
      <c r="AB36" s="482"/>
      <c r="AC36" s="482"/>
      <c r="AD36" s="482"/>
      <c r="AE36" s="453" t="s">
        <v>127</v>
      </c>
      <c r="AF36" s="454"/>
      <c r="AG36" s="454"/>
      <c r="AH36" s="454"/>
      <c r="AI36" s="454"/>
      <c r="AJ36" s="454"/>
      <c r="AK36" s="454"/>
      <c r="AL36" s="454"/>
      <c r="AM36" s="454"/>
      <c r="AN36" s="454"/>
      <c r="AO36" s="454"/>
      <c r="AP36" s="454"/>
      <c r="AQ36" s="454"/>
      <c r="AR36" s="454"/>
      <c r="AS36" s="454"/>
      <c r="AT36" s="454"/>
      <c r="AU36" s="454"/>
      <c r="AV36" s="454"/>
      <c r="AW36" s="454"/>
      <c r="AX36" s="454"/>
      <c r="AY36" s="455"/>
      <c r="AZ36" s="482" t="s">
        <v>128</v>
      </c>
      <c r="BA36" s="482"/>
      <c r="BB36" s="482"/>
      <c r="BC36" s="482"/>
      <c r="BD36" s="482"/>
      <c r="BE36" s="547"/>
    </row>
    <row r="37" spans="1:57" ht="76.5" customHeight="1">
      <c r="A37" s="537"/>
      <c r="B37" s="537"/>
      <c r="C37" s="537"/>
      <c r="D37" s="537"/>
      <c r="E37" s="537"/>
      <c r="F37" s="537"/>
      <c r="G37" s="537"/>
      <c r="H37" s="537"/>
      <c r="I37" s="537"/>
      <c r="J37" s="537"/>
      <c r="K37" s="537"/>
      <c r="L37" s="537"/>
      <c r="M37" s="537"/>
      <c r="N37" s="537"/>
      <c r="O37" s="537"/>
      <c r="P37" s="537"/>
      <c r="Q37" s="537"/>
      <c r="R37" s="537"/>
      <c r="S37" s="537"/>
      <c r="T37" s="537"/>
      <c r="U37" s="537"/>
      <c r="V37" s="485"/>
      <c r="W37" s="485"/>
      <c r="X37" s="485"/>
      <c r="Y37" s="483"/>
      <c r="Z37" s="484"/>
      <c r="AA37" s="484"/>
      <c r="AB37" s="484"/>
      <c r="AC37" s="484"/>
      <c r="AD37" s="484"/>
      <c r="AE37" s="444" t="s">
        <v>129</v>
      </c>
      <c r="AF37" s="445"/>
      <c r="AG37" s="446"/>
      <c r="AH37" s="485" t="s">
        <v>130</v>
      </c>
      <c r="AI37" s="485"/>
      <c r="AJ37" s="485"/>
      <c r="AK37" s="485"/>
      <c r="AL37" s="485" t="s">
        <v>131</v>
      </c>
      <c r="AM37" s="485"/>
      <c r="AN37" s="485"/>
      <c r="AO37" s="485"/>
      <c r="AP37" s="485" t="s">
        <v>132</v>
      </c>
      <c r="AQ37" s="485"/>
      <c r="AR37" s="485"/>
      <c r="AS37" s="485"/>
      <c r="AT37" s="485" t="s">
        <v>133</v>
      </c>
      <c r="AU37" s="485"/>
      <c r="AV37" s="485"/>
      <c r="AW37" s="485"/>
      <c r="AX37" s="485"/>
      <c r="AY37" s="485"/>
      <c r="AZ37" s="484"/>
      <c r="BA37" s="484"/>
      <c r="BB37" s="484"/>
      <c r="BC37" s="484"/>
      <c r="BD37" s="484"/>
      <c r="BE37" s="548"/>
    </row>
    <row r="38" spans="1:57" ht="23.25" customHeight="1">
      <c r="A38" s="453" t="s">
        <v>134</v>
      </c>
      <c r="B38" s="454"/>
      <c r="C38" s="454"/>
      <c r="D38" s="454"/>
      <c r="E38" s="454"/>
      <c r="F38" s="454"/>
      <c r="G38" s="454"/>
      <c r="H38" s="454"/>
      <c r="I38" s="454"/>
      <c r="J38" s="454"/>
      <c r="K38" s="454"/>
      <c r="L38" s="454"/>
      <c r="M38" s="454"/>
      <c r="N38" s="454"/>
      <c r="O38" s="454"/>
      <c r="P38" s="454"/>
      <c r="Q38" s="454"/>
      <c r="R38" s="454"/>
      <c r="S38" s="454"/>
      <c r="T38" s="454"/>
      <c r="U38" s="455"/>
      <c r="V38" s="502" t="s">
        <v>135</v>
      </c>
      <c r="W38" s="502"/>
      <c r="X38" s="502"/>
      <c r="Y38" s="444" t="s">
        <v>136</v>
      </c>
      <c r="Z38" s="445"/>
      <c r="AA38" s="445"/>
      <c r="AB38" s="445"/>
      <c r="AC38" s="445"/>
      <c r="AD38" s="446"/>
      <c r="AE38" s="453" t="s">
        <v>137</v>
      </c>
      <c r="AF38" s="454"/>
      <c r="AG38" s="455"/>
      <c r="AH38" s="502" t="s">
        <v>138</v>
      </c>
      <c r="AI38" s="502"/>
      <c r="AJ38" s="502"/>
      <c r="AK38" s="502"/>
      <c r="AL38" s="502" t="s">
        <v>139</v>
      </c>
      <c r="AM38" s="502"/>
      <c r="AN38" s="502"/>
      <c r="AO38" s="502"/>
      <c r="AP38" s="502" t="s">
        <v>140</v>
      </c>
      <c r="AQ38" s="502"/>
      <c r="AR38" s="502"/>
      <c r="AS38" s="502"/>
      <c r="AT38" s="502" t="s">
        <v>141</v>
      </c>
      <c r="AU38" s="502"/>
      <c r="AV38" s="502"/>
      <c r="AW38" s="502"/>
      <c r="AX38" s="502"/>
      <c r="AY38" s="502"/>
      <c r="AZ38" s="502" t="s">
        <v>142</v>
      </c>
      <c r="BA38" s="502"/>
      <c r="BB38" s="502"/>
      <c r="BC38" s="502"/>
      <c r="BD38" s="502"/>
      <c r="BE38" s="502"/>
    </row>
    <row r="39" spans="1:57" ht="10.5" customHeight="1">
      <c r="A39" s="538" t="s">
        <v>143</v>
      </c>
      <c r="B39" s="539"/>
      <c r="C39" s="539"/>
      <c r="D39" s="539"/>
      <c r="E39" s="539"/>
      <c r="F39" s="539"/>
      <c r="G39" s="539"/>
      <c r="H39" s="539"/>
      <c r="I39" s="539"/>
      <c r="J39" s="539"/>
      <c r="K39" s="539"/>
      <c r="L39" s="539"/>
      <c r="M39" s="539"/>
      <c r="N39" s="539"/>
      <c r="O39" s="539"/>
      <c r="P39" s="539"/>
      <c r="Q39" s="539"/>
      <c r="R39" s="539"/>
      <c r="S39" s="539"/>
      <c r="T39" s="539"/>
      <c r="U39" s="539"/>
      <c r="V39" s="539"/>
      <c r="W39" s="539"/>
      <c r="X39" s="539"/>
      <c r="Y39" s="539"/>
      <c r="Z39" s="539"/>
      <c r="AA39" s="539"/>
      <c r="AB39" s="539"/>
      <c r="AC39" s="539"/>
      <c r="AD39" s="539"/>
      <c r="AE39" s="539"/>
      <c r="AF39" s="539"/>
      <c r="AG39" s="539"/>
      <c r="AH39" s="539"/>
      <c r="AI39" s="539"/>
      <c r="AJ39" s="539"/>
      <c r="AK39" s="539"/>
      <c r="AL39" s="539"/>
      <c r="AM39" s="539"/>
      <c r="AN39" s="539"/>
      <c r="AO39" s="539"/>
      <c r="AP39" s="539"/>
      <c r="AQ39" s="539"/>
      <c r="AR39" s="539"/>
      <c r="AS39" s="539"/>
      <c r="AT39" s="539"/>
      <c r="AU39" s="539"/>
      <c r="AV39" s="539"/>
      <c r="AW39" s="539"/>
      <c r="AX39" s="539"/>
      <c r="AY39" s="539"/>
      <c r="AZ39" s="539"/>
      <c r="BA39" s="539"/>
      <c r="BB39" s="539"/>
      <c r="BC39" s="539"/>
      <c r="BD39" s="539"/>
      <c r="BE39" s="540"/>
    </row>
    <row r="40" spans="1:57" ht="38.25" customHeight="1">
      <c r="A40" s="456" t="s">
        <v>144</v>
      </c>
      <c r="B40" s="456"/>
      <c r="C40" s="456"/>
      <c r="D40" s="456"/>
      <c r="E40" s="456"/>
      <c r="F40" s="456"/>
      <c r="G40" s="456"/>
      <c r="H40" s="456"/>
      <c r="I40" s="456"/>
      <c r="J40" s="456"/>
      <c r="K40" s="456"/>
      <c r="L40" s="456"/>
      <c r="M40" s="456"/>
      <c r="N40" s="456"/>
      <c r="O40" s="456"/>
      <c r="P40" s="456"/>
      <c r="Q40" s="456"/>
      <c r="R40" s="456"/>
      <c r="S40" s="456"/>
      <c r="T40" s="456"/>
      <c r="U40" s="456"/>
      <c r="V40" s="443" t="s">
        <v>145</v>
      </c>
      <c r="W40" s="443"/>
      <c r="X40" s="443"/>
      <c r="Y40" s="368"/>
      <c r="Z40" s="369"/>
      <c r="AA40" s="369"/>
      <c r="AB40" s="369"/>
      <c r="AC40" s="369"/>
      <c r="AD40" s="370"/>
      <c r="AE40" s="368"/>
      <c r="AF40" s="369"/>
      <c r="AG40" s="370"/>
      <c r="AH40" s="373"/>
      <c r="AI40" s="373"/>
      <c r="AJ40" s="373"/>
      <c r="AK40" s="373"/>
      <c r="AL40" s="374"/>
      <c r="AM40" s="374"/>
      <c r="AN40" s="374"/>
      <c r="AO40" s="374"/>
      <c r="AP40" s="374"/>
      <c r="AQ40" s="374"/>
      <c r="AR40" s="374"/>
      <c r="AS40" s="374"/>
      <c r="AT40" s="373"/>
      <c r="AU40" s="373"/>
      <c r="AV40" s="373"/>
      <c r="AW40" s="373"/>
      <c r="AX40" s="373"/>
      <c r="AY40" s="373"/>
      <c r="AZ40" s="453" t="s">
        <v>146</v>
      </c>
      <c r="BA40" s="454"/>
      <c r="BB40" s="454"/>
      <c r="BC40" s="454"/>
      <c r="BD40" s="454"/>
      <c r="BE40" s="455"/>
    </row>
    <row r="41" spans="1:57" ht="9" customHeight="1">
      <c r="A41" s="549" t="s">
        <v>147</v>
      </c>
      <c r="B41" s="550"/>
      <c r="C41" s="550"/>
      <c r="D41" s="550"/>
      <c r="E41" s="550"/>
      <c r="F41" s="550"/>
      <c r="G41" s="550"/>
      <c r="H41" s="550"/>
      <c r="I41" s="550"/>
      <c r="J41" s="550"/>
      <c r="K41" s="550"/>
      <c r="L41" s="550"/>
      <c r="M41" s="550"/>
      <c r="N41" s="550"/>
      <c r="O41" s="550"/>
      <c r="P41" s="550"/>
      <c r="Q41" s="550"/>
      <c r="R41" s="550"/>
      <c r="S41" s="550"/>
      <c r="T41" s="550"/>
      <c r="U41" s="551"/>
      <c r="V41" s="504"/>
      <c r="W41" s="504"/>
      <c r="X41" s="504"/>
      <c r="Y41" s="447"/>
      <c r="Z41" s="448"/>
      <c r="AA41" s="448"/>
      <c r="AB41" s="448"/>
      <c r="AC41" s="448"/>
      <c r="AD41" s="449"/>
      <c r="AE41" s="447"/>
      <c r="AF41" s="448"/>
      <c r="AG41" s="449"/>
      <c r="AH41" s="517"/>
      <c r="AI41" s="517"/>
      <c r="AJ41" s="517"/>
      <c r="AK41" s="517"/>
      <c r="AL41" s="519"/>
      <c r="AM41" s="519"/>
      <c r="AN41" s="519"/>
      <c r="AO41" s="519"/>
      <c r="AP41" s="519"/>
      <c r="AQ41" s="519"/>
      <c r="AR41" s="519"/>
      <c r="AS41" s="519"/>
      <c r="AT41" s="517"/>
      <c r="AU41" s="517"/>
      <c r="AV41" s="517"/>
      <c r="AW41" s="517"/>
      <c r="AX41" s="517"/>
      <c r="AY41" s="517"/>
      <c r="AZ41" s="541" t="s">
        <v>146</v>
      </c>
      <c r="BA41" s="542"/>
      <c r="BB41" s="542"/>
      <c r="BC41" s="542"/>
      <c r="BD41" s="542"/>
      <c r="BE41" s="543"/>
    </row>
    <row r="42" spans="1:57" ht="51" customHeight="1">
      <c r="A42" s="536" t="s">
        <v>148</v>
      </c>
      <c r="B42" s="536"/>
      <c r="C42" s="536"/>
      <c r="D42" s="536"/>
      <c r="E42" s="536"/>
      <c r="F42" s="536"/>
      <c r="G42" s="536"/>
      <c r="H42" s="536"/>
      <c r="I42" s="536"/>
      <c r="J42" s="536"/>
      <c r="K42" s="536"/>
      <c r="L42" s="536"/>
      <c r="M42" s="536"/>
      <c r="N42" s="536"/>
      <c r="O42" s="536"/>
      <c r="P42" s="536"/>
      <c r="Q42" s="536"/>
      <c r="R42" s="536"/>
      <c r="S42" s="536"/>
      <c r="T42" s="536"/>
      <c r="U42" s="536"/>
      <c r="V42" s="500" t="s">
        <v>149</v>
      </c>
      <c r="W42" s="500"/>
      <c r="X42" s="500"/>
      <c r="Y42" s="450"/>
      <c r="Z42" s="451"/>
      <c r="AA42" s="451"/>
      <c r="AB42" s="451"/>
      <c r="AC42" s="451"/>
      <c r="AD42" s="452"/>
      <c r="AE42" s="450"/>
      <c r="AF42" s="451"/>
      <c r="AG42" s="452"/>
      <c r="AH42" s="516"/>
      <c r="AI42" s="516"/>
      <c r="AJ42" s="516"/>
      <c r="AK42" s="516"/>
      <c r="AL42" s="518"/>
      <c r="AM42" s="518"/>
      <c r="AN42" s="518"/>
      <c r="AO42" s="518"/>
      <c r="AP42" s="518"/>
      <c r="AQ42" s="518"/>
      <c r="AR42" s="518"/>
      <c r="AS42" s="518"/>
      <c r="AT42" s="516"/>
      <c r="AU42" s="516"/>
      <c r="AV42" s="516"/>
      <c r="AW42" s="516"/>
      <c r="AX42" s="516"/>
      <c r="AY42" s="516"/>
      <c r="AZ42" s="544"/>
      <c r="BA42" s="545"/>
      <c r="BB42" s="545"/>
      <c r="BC42" s="545"/>
      <c r="BD42" s="545"/>
      <c r="BE42" s="546"/>
    </row>
    <row r="43" spans="1:57" ht="39" customHeight="1">
      <c r="A43" s="456" t="s">
        <v>150</v>
      </c>
      <c r="B43" s="456"/>
      <c r="C43" s="456"/>
      <c r="D43" s="456"/>
      <c r="E43" s="456"/>
      <c r="F43" s="456"/>
      <c r="G43" s="456"/>
      <c r="H43" s="456"/>
      <c r="I43" s="456"/>
      <c r="J43" s="456"/>
      <c r="K43" s="456"/>
      <c r="L43" s="456"/>
      <c r="M43" s="456"/>
      <c r="N43" s="456"/>
      <c r="O43" s="456"/>
      <c r="P43" s="456"/>
      <c r="Q43" s="456"/>
      <c r="R43" s="456"/>
      <c r="S43" s="456"/>
      <c r="T43" s="456"/>
      <c r="U43" s="456"/>
      <c r="V43" s="443" t="s">
        <v>151</v>
      </c>
      <c r="W43" s="501"/>
      <c r="X43" s="501"/>
      <c r="Y43" s="368"/>
      <c r="Z43" s="369"/>
      <c r="AA43" s="369"/>
      <c r="AB43" s="369"/>
      <c r="AC43" s="369"/>
      <c r="AD43" s="370"/>
      <c r="AE43" s="368"/>
      <c r="AF43" s="369"/>
      <c r="AG43" s="370"/>
      <c r="AH43" s="373"/>
      <c r="AI43" s="373"/>
      <c r="AJ43" s="373"/>
      <c r="AK43" s="373"/>
      <c r="AL43" s="374"/>
      <c r="AM43" s="374"/>
      <c r="AN43" s="374"/>
      <c r="AO43" s="374"/>
      <c r="AP43" s="374"/>
      <c r="AQ43" s="374"/>
      <c r="AR43" s="374"/>
      <c r="AS43" s="374"/>
      <c r="AT43" s="373"/>
      <c r="AU43" s="373"/>
      <c r="AV43" s="373"/>
      <c r="AW43" s="373"/>
      <c r="AX43" s="373"/>
      <c r="AY43" s="373"/>
      <c r="AZ43" s="503" t="s">
        <v>146</v>
      </c>
      <c r="BA43" s="503"/>
      <c r="BB43" s="503"/>
      <c r="BC43" s="503"/>
      <c r="BD43" s="503"/>
      <c r="BE43" s="503"/>
    </row>
    <row r="44" spans="1:57" ht="9.75" customHeight="1">
      <c r="A44" s="549" t="s">
        <v>147</v>
      </c>
      <c r="B44" s="550"/>
      <c r="C44" s="550"/>
      <c r="D44" s="550"/>
      <c r="E44" s="550"/>
      <c r="F44" s="550"/>
      <c r="G44" s="550"/>
      <c r="H44" s="550"/>
      <c r="I44" s="550"/>
      <c r="J44" s="550"/>
      <c r="K44" s="550"/>
      <c r="L44" s="550"/>
      <c r="M44" s="550"/>
      <c r="N44" s="550"/>
      <c r="O44" s="550"/>
      <c r="P44" s="550"/>
      <c r="Q44" s="550"/>
      <c r="R44" s="550"/>
      <c r="S44" s="550"/>
      <c r="T44" s="550"/>
      <c r="U44" s="551"/>
      <c r="V44" s="504"/>
      <c r="W44" s="504"/>
      <c r="X44" s="504"/>
      <c r="Y44" s="447"/>
      <c r="Z44" s="448"/>
      <c r="AA44" s="448"/>
      <c r="AB44" s="448"/>
      <c r="AC44" s="448"/>
      <c r="AD44" s="449"/>
      <c r="AE44" s="447"/>
      <c r="AF44" s="448"/>
      <c r="AG44" s="449"/>
      <c r="AH44" s="517"/>
      <c r="AI44" s="517"/>
      <c r="AJ44" s="517"/>
      <c r="AK44" s="517"/>
      <c r="AL44" s="519"/>
      <c r="AM44" s="519"/>
      <c r="AN44" s="519"/>
      <c r="AO44" s="519"/>
      <c r="AP44" s="519"/>
      <c r="AQ44" s="519"/>
      <c r="AR44" s="519"/>
      <c r="AS44" s="519"/>
      <c r="AT44" s="517"/>
      <c r="AU44" s="517"/>
      <c r="AV44" s="517"/>
      <c r="AW44" s="517"/>
      <c r="AX44" s="517"/>
      <c r="AY44" s="517"/>
      <c r="AZ44" s="511"/>
      <c r="BA44" s="511"/>
      <c r="BB44" s="511"/>
      <c r="BC44" s="511"/>
      <c r="BD44" s="511"/>
      <c r="BE44" s="511"/>
    </row>
    <row r="45" spans="1:57" ht="38.25" customHeight="1">
      <c r="A45" s="536" t="s">
        <v>152</v>
      </c>
      <c r="B45" s="536"/>
      <c r="C45" s="536"/>
      <c r="D45" s="536"/>
      <c r="E45" s="536"/>
      <c r="F45" s="536"/>
      <c r="G45" s="536"/>
      <c r="H45" s="536"/>
      <c r="I45" s="536"/>
      <c r="J45" s="536"/>
      <c r="K45" s="536"/>
      <c r="L45" s="536"/>
      <c r="M45" s="536"/>
      <c r="N45" s="536"/>
      <c r="O45" s="536"/>
      <c r="P45" s="536"/>
      <c r="Q45" s="536"/>
      <c r="R45" s="536"/>
      <c r="S45" s="536"/>
      <c r="T45" s="536"/>
      <c r="U45" s="536"/>
      <c r="V45" s="500" t="s">
        <v>153</v>
      </c>
      <c r="W45" s="500"/>
      <c r="X45" s="500"/>
      <c r="Y45" s="450"/>
      <c r="Z45" s="451"/>
      <c r="AA45" s="451"/>
      <c r="AB45" s="451"/>
      <c r="AC45" s="451"/>
      <c r="AD45" s="452"/>
      <c r="AE45" s="450"/>
      <c r="AF45" s="451"/>
      <c r="AG45" s="452"/>
      <c r="AH45" s="516"/>
      <c r="AI45" s="516"/>
      <c r="AJ45" s="516"/>
      <c r="AK45" s="516"/>
      <c r="AL45" s="518"/>
      <c r="AM45" s="518"/>
      <c r="AN45" s="518"/>
      <c r="AO45" s="518"/>
      <c r="AP45" s="518"/>
      <c r="AQ45" s="518"/>
      <c r="AR45" s="518"/>
      <c r="AS45" s="518"/>
      <c r="AT45" s="516"/>
      <c r="AU45" s="516"/>
      <c r="AV45" s="516"/>
      <c r="AW45" s="516"/>
      <c r="AX45" s="516"/>
      <c r="AY45" s="516"/>
      <c r="AZ45" s="512" t="s">
        <v>146</v>
      </c>
      <c r="BA45" s="512"/>
      <c r="BB45" s="512"/>
      <c r="BC45" s="512"/>
      <c r="BD45" s="512"/>
      <c r="BE45" s="512"/>
    </row>
    <row r="46" spans="1:57" ht="38.25" customHeight="1">
      <c r="A46" s="456" t="s">
        <v>154</v>
      </c>
      <c r="B46" s="456"/>
      <c r="C46" s="456"/>
      <c r="D46" s="456"/>
      <c r="E46" s="456"/>
      <c r="F46" s="456"/>
      <c r="G46" s="456"/>
      <c r="H46" s="456"/>
      <c r="I46" s="456"/>
      <c r="J46" s="456"/>
      <c r="K46" s="456"/>
      <c r="L46" s="456"/>
      <c r="M46" s="456"/>
      <c r="N46" s="456"/>
      <c r="O46" s="456"/>
      <c r="P46" s="456"/>
      <c r="Q46" s="456"/>
      <c r="R46" s="456"/>
      <c r="S46" s="456"/>
      <c r="T46" s="456"/>
      <c r="U46" s="456"/>
      <c r="V46" s="443" t="s">
        <v>155</v>
      </c>
      <c r="W46" s="443"/>
      <c r="X46" s="443"/>
      <c r="Y46" s="368"/>
      <c r="Z46" s="369"/>
      <c r="AA46" s="369"/>
      <c r="AB46" s="369"/>
      <c r="AC46" s="369"/>
      <c r="AD46" s="370"/>
      <c r="AE46" s="368"/>
      <c r="AF46" s="369"/>
      <c r="AG46" s="370"/>
      <c r="AH46" s="373"/>
      <c r="AI46" s="373"/>
      <c r="AJ46" s="373"/>
      <c r="AK46" s="373"/>
      <c r="AL46" s="374"/>
      <c r="AM46" s="374"/>
      <c r="AN46" s="374"/>
      <c r="AO46" s="374"/>
      <c r="AP46" s="374"/>
      <c r="AQ46" s="374"/>
      <c r="AR46" s="374"/>
      <c r="AS46" s="374"/>
      <c r="AT46" s="374"/>
      <c r="AU46" s="374"/>
      <c r="AV46" s="374"/>
      <c r="AW46" s="374"/>
      <c r="AX46" s="374"/>
      <c r="AY46" s="374"/>
      <c r="AZ46" s="503" t="s">
        <v>146</v>
      </c>
      <c r="BA46" s="503"/>
      <c r="BB46" s="503"/>
      <c r="BC46" s="503"/>
      <c r="BD46" s="503"/>
      <c r="BE46" s="503"/>
    </row>
    <row r="47" spans="1:57" ht="38.25" customHeight="1">
      <c r="A47" s="456" t="s">
        <v>156</v>
      </c>
      <c r="B47" s="456"/>
      <c r="C47" s="456"/>
      <c r="D47" s="456"/>
      <c r="E47" s="456"/>
      <c r="F47" s="456"/>
      <c r="G47" s="456"/>
      <c r="H47" s="456"/>
      <c r="I47" s="456"/>
      <c r="J47" s="456"/>
      <c r="K47" s="456"/>
      <c r="L47" s="456"/>
      <c r="M47" s="456"/>
      <c r="N47" s="456"/>
      <c r="O47" s="456"/>
      <c r="P47" s="456"/>
      <c r="Q47" s="456"/>
      <c r="R47" s="456"/>
      <c r="S47" s="456"/>
      <c r="T47" s="456"/>
      <c r="U47" s="456"/>
      <c r="V47" s="443" t="s">
        <v>157</v>
      </c>
      <c r="W47" s="443"/>
      <c r="X47" s="443"/>
      <c r="Y47" s="368"/>
      <c r="Z47" s="369"/>
      <c r="AA47" s="369"/>
      <c r="AB47" s="369"/>
      <c r="AC47" s="369"/>
      <c r="AD47" s="370"/>
      <c r="AE47" s="368"/>
      <c r="AF47" s="369"/>
      <c r="AG47" s="370"/>
      <c r="AH47" s="373"/>
      <c r="AI47" s="373"/>
      <c r="AJ47" s="373"/>
      <c r="AK47" s="373"/>
      <c r="AL47" s="374"/>
      <c r="AM47" s="374"/>
      <c r="AN47" s="374"/>
      <c r="AO47" s="374"/>
      <c r="AP47" s="374"/>
      <c r="AQ47" s="374"/>
      <c r="AR47" s="374"/>
      <c r="AS47" s="374"/>
      <c r="AT47" s="373"/>
      <c r="AU47" s="373"/>
      <c r="AV47" s="373"/>
      <c r="AW47" s="373"/>
      <c r="AX47" s="373"/>
      <c r="AY47" s="373"/>
      <c r="AZ47" s="503" t="s">
        <v>146</v>
      </c>
      <c r="BA47" s="503"/>
      <c r="BB47" s="503"/>
      <c r="BC47" s="503"/>
      <c r="BD47" s="503"/>
      <c r="BE47" s="503"/>
    </row>
    <row r="48" spans="1:57" ht="9.75" customHeight="1">
      <c r="A48" s="520" t="s">
        <v>147</v>
      </c>
      <c r="B48" s="521"/>
      <c r="C48" s="521"/>
      <c r="D48" s="521"/>
      <c r="E48" s="521"/>
      <c r="F48" s="521"/>
      <c r="G48" s="521"/>
      <c r="H48" s="521"/>
      <c r="I48" s="521"/>
      <c r="J48" s="521"/>
      <c r="K48" s="521"/>
      <c r="L48" s="521"/>
      <c r="M48" s="521"/>
      <c r="N48" s="521"/>
      <c r="O48" s="521"/>
      <c r="P48" s="521"/>
      <c r="Q48" s="521"/>
      <c r="R48" s="521"/>
      <c r="S48" s="521"/>
      <c r="T48" s="521"/>
      <c r="U48" s="522"/>
      <c r="V48" s="504"/>
      <c r="W48" s="504"/>
      <c r="X48" s="504"/>
      <c r="Y48" s="447"/>
      <c r="Z48" s="448"/>
      <c r="AA48" s="448"/>
      <c r="AB48" s="448"/>
      <c r="AC48" s="448"/>
      <c r="AD48" s="449"/>
      <c r="AE48" s="447"/>
      <c r="AF48" s="448"/>
      <c r="AG48" s="449"/>
      <c r="AH48" s="517"/>
      <c r="AI48" s="517"/>
      <c r="AJ48" s="517"/>
      <c r="AK48" s="517"/>
      <c r="AL48" s="519"/>
      <c r="AM48" s="519"/>
      <c r="AN48" s="519"/>
      <c r="AO48" s="519"/>
      <c r="AP48" s="519"/>
      <c r="AQ48" s="519"/>
      <c r="AR48" s="519"/>
      <c r="AS48" s="519"/>
      <c r="AT48" s="517"/>
      <c r="AU48" s="517"/>
      <c r="AV48" s="517"/>
      <c r="AW48" s="517"/>
      <c r="AX48" s="517"/>
      <c r="AY48" s="517"/>
      <c r="AZ48" s="511"/>
      <c r="BA48" s="511"/>
      <c r="BB48" s="511"/>
      <c r="BC48" s="511"/>
      <c r="BD48" s="511"/>
      <c r="BE48" s="511"/>
    </row>
    <row r="49" spans="1:57" ht="26.25" customHeight="1">
      <c r="A49" s="529" t="s">
        <v>158</v>
      </c>
      <c r="B49" s="530"/>
      <c r="C49" s="530"/>
      <c r="D49" s="530"/>
      <c r="E49" s="530"/>
      <c r="F49" s="530"/>
      <c r="G49" s="530"/>
      <c r="H49" s="530"/>
      <c r="I49" s="530"/>
      <c r="J49" s="530"/>
      <c r="K49" s="530"/>
      <c r="L49" s="530"/>
      <c r="M49" s="530"/>
      <c r="N49" s="530"/>
      <c r="O49" s="530"/>
      <c r="P49" s="530"/>
      <c r="Q49" s="530"/>
      <c r="R49" s="530"/>
      <c r="S49" s="530"/>
      <c r="T49" s="530"/>
      <c r="U49" s="531"/>
      <c r="V49" s="500" t="s">
        <v>159</v>
      </c>
      <c r="W49" s="500"/>
      <c r="X49" s="500"/>
      <c r="Y49" s="450"/>
      <c r="Z49" s="451"/>
      <c r="AA49" s="451"/>
      <c r="AB49" s="451"/>
      <c r="AC49" s="451"/>
      <c r="AD49" s="452"/>
      <c r="AE49" s="450"/>
      <c r="AF49" s="451"/>
      <c r="AG49" s="452"/>
      <c r="AH49" s="516"/>
      <c r="AI49" s="516"/>
      <c r="AJ49" s="516"/>
      <c r="AK49" s="516"/>
      <c r="AL49" s="518"/>
      <c r="AM49" s="518"/>
      <c r="AN49" s="518"/>
      <c r="AO49" s="518"/>
      <c r="AP49" s="518"/>
      <c r="AQ49" s="518"/>
      <c r="AR49" s="518"/>
      <c r="AS49" s="518"/>
      <c r="AT49" s="516"/>
      <c r="AU49" s="516"/>
      <c r="AV49" s="516"/>
      <c r="AW49" s="516"/>
      <c r="AX49" s="516"/>
      <c r="AY49" s="516"/>
      <c r="AZ49" s="512" t="s">
        <v>146</v>
      </c>
      <c r="BA49" s="512"/>
      <c r="BB49" s="512"/>
      <c r="BC49" s="512"/>
      <c r="BD49" s="512"/>
      <c r="BE49" s="512"/>
    </row>
    <row r="50" spans="1:57" ht="25.5" customHeight="1">
      <c r="A50" s="508" t="s">
        <v>160</v>
      </c>
      <c r="B50" s="509"/>
      <c r="C50" s="509"/>
      <c r="D50" s="509"/>
      <c r="E50" s="509"/>
      <c r="F50" s="509"/>
      <c r="G50" s="509"/>
      <c r="H50" s="509"/>
      <c r="I50" s="509"/>
      <c r="J50" s="509"/>
      <c r="K50" s="509"/>
      <c r="L50" s="509"/>
      <c r="M50" s="509"/>
      <c r="N50" s="509"/>
      <c r="O50" s="509"/>
      <c r="P50" s="509"/>
      <c r="Q50" s="509"/>
      <c r="R50" s="509"/>
      <c r="S50" s="509"/>
      <c r="T50" s="509"/>
      <c r="U50" s="510"/>
      <c r="V50" s="443" t="s">
        <v>161</v>
      </c>
      <c r="W50" s="443"/>
      <c r="X50" s="443"/>
      <c r="Y50" s="368"/>
      <c r="Z50" s="369"/>
      <c r="AA50" s="369"/>
      <c r="AB50" s="369"/>
      <c r="AC50" s="369"/>
      <c r="AD50" s="370"/>
      <c r="AE50" s="368"/>
      <c r="AF50" s="369"/>
      <c r="AG50" s="370"/>
      <c r="AH50" s="373"/>
      <c r="AI50" s="373"/>
      <c r="AJ50" s="373"/>
      <c r="AK50" s="373"/>
      <c r="AL50" s="374"/>
      <c r="AM50" s="374"/>
      <c r="AN50" s="374"/>
      <c r="AO50" s="374"/>
      <c r="AP50" s="374"/>
      <c r="AQ50" s="374"/>
      <c r="AR50" s="374"/>
      <c r="AS50" s="374"/>
      <c r="AT50" s="373"/>
      <c r="AU50" s="373"/>
      <c r="AV50" s="373"/>
      <c r="AW50" s="373"/>
      <c r="AX50" s="373"/>
      <c r="AY50" s="373"/>
      <c r="AZ50" s="503" t="s">
        <v>146</v>
      </c>
      <c r="BA50" s="503"/>
      <c r="BB50" s="503"/>
      <c r="BC50" s="503"/>
      <c r="BD50" s="503"/>
      <c r="BE50" s="503"/>
    </row>
    <row r="51" spans="1:57" ht="15.75" customHeight="1">
      <c r="A51" s="523" t="s">
        <v>162</v>
      </c>
      <c r="B51" s="524"/>
      <c r="C51" s="524"/>
      <c r="D51" s="524"/>
      <c r="E51" s="524"/>
      <c r="F51" s="524"/>
      <c r="G51" s="524"/>
      <c r="H51" s="524"/>
      <c r="I51" s="524"/>
      <c r="J51" s="524"/>
      <c r="K51" s="524"/>
      <c r="L51" s="524"/>
      <c r="M51" s="524"/>
      <c r="N51" s="524"/>
      <c r="O51" s="524"/>
      <c r="P51" s="524"/>
      <c r="Q51" s="524"/>
      <c r="R51" s="524"/>
      <c r="S51" s="524"/>
      <c r="T51" s="524"/>
      <c r="U51" s="525"/>
      <c r="V51" s="504"/>
      <c r="W51" s="504"/>
      <c r="X51" s="504"/>
      <c r="Y51" s="447"/>
      <c r="Z51" s="448"/>
      <c r="AA51" s="448"/>
      <c r="AB51" s="448"/>
      <c r="AC51" s="448"/>
      <c r="AD51" s="449"/>
      <c r="AE51" s="447"/>
      <c r="AF51" s="448"/>
      <c r="AG51" s="449"/>
      <c r="AH51" s="517"/>
      <c r="AI51" s="517"/>
      <c r="AJ51" s="517"/>
      <c r="AK51" s="517"/>
      <c r="AL51" s="519"/>
      <c r="AM51" s="519"/>
      <c r="AN51" s="519"/>
      <c r="AO51" s="519"/>
      <c r="AP51" s="519"/>
      <c r="AQ51" s="519"/>
      <c r="AR51" s="519"/>
      <c r="AS51" s="519"/>
      <c r="AT51" s="517"/>
      <c r="AU51" s="517"/>
      <c r="AV51" s="517"/>
      <c r="AW51" s="517"/>
      <c r="AX51" s="517"/>
      <c r="AY51" s="517"/>
      <c r="AZ51" s="511"/>
      <c r="BA51" s="511"/>
      <c r="BB51" s="511"/>
      <c r="BC51" s="511"/>
      <c r="BD51" s="511"/>
      <c r="BE51" s="511"/>
    </row>
    <row r="52" spans="1:57" ht="12" customHeight="1">
      <c r="A52" s="526" t="s">
        <v>163</v>
      </c>
      <c r="B52" s="527"/>
      <c r="C52" s="527"/>
      <c r="D52" s="527"/>
      <c r="E52" s="527"/>
      <c r="F52" s="527"/>
      <c r="G52" s="527"/>
      <c r="H52" s="527"/>
      <c r="I52" s="527"/>
      <c r="J52" s="527"/>
      <c r="K52" s="527"/>
      <c r="L52" s="527"/>
      <c r="M52" s="527"/>
      <c r="N52" s="527"/>
      <c r="O52" s="527"/>
      <c r="P52" s="527"/>
      <c r="Q52" s="527"/>
      <c r="R52" s="527"/>
      <c r="S52" s="527"/>
      <c r="T52" s="527"/>
      <c r="U52" s="528"/>
      <c r="V52" s="535" t="s">
        <v>164</v>
      </c>
      <c r="W52" s="535"/>
      <c r="X52" s="535"/>
      <c r="Y52" s="450"/>
      <c r="Z52" s="451"/>
      <c r="AA52" s="451"/>
      <c r="AB52" s="451"/>
      <c r="AC52" s="451"/>
      <c r="AD52" s="452"/>
      <c r="AE52" s="450"/>
      <c r="AF52" s="451"/>
      <c r="AG52" s="452"/>
      <c r="AH52" s="516"/>
      <c r="AI52" s="516"/>
      <c r="AJ52" s="516"/>
      <c r="AK52" s="516"/>
      <c r="AL52" s="518"/>
      <c r="AM52" s="518"/>
      <c r="AN52" s="518"/>
      <c r="AO52" s="518"/>
      <c r="AP52" s="518"/>
      <c r="AQ52" s="518"/>
      <c r="AR52" s="518"/>
      <c r="AS52" s="518"/>
      <c r="AT52" s="516"/>
      <c r="AU52" s="516"/>
      <c r="AV52" s="516"/>
      <c r="AW52" s="516"/>
      <c r="AX52" s="516"/>
      <c r="AY52" s="516"/>
      <c r="AZ52" s="512" t="s">
        <v>146</v>
      </c>
      <c r="BA52" s="512"/>
      <c r="BB52" s="512"/>
      <c r="BC52" s="512"/>
      <c r="BD52" s="512"/>
      <c r="BE52" s="512"/>
    </row>
    <row r="53" spans="1:57" ht="14.25" customHeight="1">
      <c r="A53" s="493" t="s">
        <v>165</v>
      </c>
      <c r="B53" s="494"/>
      <c r="C53" s="494"/>
      <c r="D53" s="494"/>
      <c r="E53" s="494"/>
      <c r="F53" s="494"/>
      <c r="G53" s="494"/>
      <c r="H53" s="494"/>
      <c r="I53" s="494"/>
      <c r="J53" s="494"/>
      <c r="K53" s="494"/>
      <c r="L53" s="494"/>
      <c r="M53" s="494"/>
      <c r="N53" s="494"/>
      <c r="O53" s="494"/>
      <c r="P53" s="494"/>
      <c r="Q53" s="494"/>
      <c r="R53" s="494"/>
      <c r="S53" s="494"/>
      <c r="T53" s="494"/>
      <c r="U53" s="495"/>
      <c r="V53" s="502" t="s">
        <v>166</v>
      </c>
      <c r="W53" s="502"/>
      <c r="X53" s="502"/>
      <c r="Y53" s="368"/>
      <c r="Z53" s="369"/>
      <c r="AA53" s="369"/>
      <c r="AB53" s="369"/>
      <c r="AC53" s="369"/>
      <c r="AD53" s="370"/>
      <c r="AE53" s="368"/>
      <c r="AF53" s="369"/>
      <c r="AG53" s="370"/>
      <c r="AH53" s="373"/>
      <c r="AI53" s="373"/>
      <c r="AJ53" s="373"/>
      <c r="AK53" s="373"/>
      <c r="AL53" s="374"/>
      <c r="AM53" s="374"/>
      <c r="AN53" s="374"/>
      <c r="AO53" s="374"/>
      <c r="AP53" s="374"/>
      <c r="AQ53" s="374"/>
      <c r="AR53" s="374"/>
      <c r="AS53" s="374"/>
      <c r="AT53" s="373"/>
      <c r="AU53" s="373"/>
      <c r="AV53" s="373"/>
      <c r="AW53" s="373"/>
      <c r="AX53" s="373"/>
      <c r="AY53" s="373"/>
      <c r="AZ53" s="503" t="s">
        <v>146</v>
      </c>
      <c r="BA53" s="503"/>
      <c r="BB53" s="503"/>
      <c r="BC53" s="503"/>
      <c r="BD53" s="503"/>
      <c r="BE53" s="503"/>
    </row>
    <row r="54" spans="1:57" ht="25.5" customHeight="1">
      <c r="A54" s="496" t="s">
        <v>167</v>
      </c>
      <c r="B54" s="497"/>
      <c r="C54" s="497"/>
      <c r="D54" s="497"/>
      <c r="E54" s="497"/>
      <c r="F54" s="497"/>
      <c r="G54" s="497"/>
      <c r="H54" s="497"/>
      <c r="I54" s="497"/>
      <c r="J54" s="497"/>
      <c r="K54" s="497"/>
      <c r="L54" s="497"/>
      <c r="M54" s="497"/>
      <c r="N54" s="497"/>
      <c r="O54" s="497"/>
      <c r="P54" s="497"/>
      <c r="Q54" s="497"/>
      <c r="R54" s="497"/>
      <c r="S54" s="497"/>
      <c r="T54" s="497"/>
      <c r="U54" s="498"/>
      <c r="V54" s="443" t="s">
        <v>168</v>
      </c>
      <c r="W54" s="443"/>
      <c r="X54" s="443"/>
      <c r="Y54" s="368"/>
      <c r="Z54" s="369"/>
      <c r="AA54" s="369"/>
      <c r="AB54" s="369"/>
      <c r="AC54" s="369"/>
      <c r="AD54" s="370"/>
      <c r="AE54" s="368"/>
      <c r="AF54" s="369"/>
      <c r="AG54" s="370"/>
      <c r="AH54" s="373"/>
      <c r="AI54" s="373"/>
      <c r="AJ54" s="373"/>
      <c r="AK54" s="373"/>
      <c r="AL54" s="374"/>
      <c r="AM54" s="374"/>
      <c r="AN54" s="374"/>
      <c r="AO54" s="374"/>
      <c r="AP54" s="374"/>
      <c r="AQ54" s="374"/>
      <c r="AR54" s="374"/>
      <c r="AS54" s="374"/>
      <c r="AT54" s="373"/>
      <c r="AU54" s="373"/>
      <c r="AV54" s="373"/>
      <c r="AW54" s="373"/>
      <c r="AX54" s="373"/>
      <c r="AY54" s="373"/>
      <c r="AZ54" s="503"/>
      <c r="BA54" s="503"/>
      <c r="BB54" s="503"/>
      <c r="BC54" s="503"/>
      <c r="BD54" s="503"/>
      <c r="BE54" s="503"/>
    </row>
    <row r="55" spans="1:57" ht="11.25" customHeight="1">
      <c r="A55" s="532" t="s">
        <v>147</v>
      </c>
      <c r="B55" s="533"/>
      <c r="C55" s="533"/>
      <c r="D55" s="533"/>
      <c r="E55" s="533"/>
      <c r="F55" s="533"/>
      <c r="G55" s="533"/>
      <c r="H55" s="533"/>
      <c r="I55" s="533"/>
      <c r="J55" s="533"/>
      <c r="K55" s="533"/>
      <c r="L55" s="533"/>
      <c r="M55" s="533"/>
      <c r="N55" s="533"/>
      <c r="O55" s="533"/>
      <c r="P55" s="533"/>
      <c r="Q55" s="533"/>
      <c r="R55" s="533"/>
      <c r="S55" s="533"/>
      <c r="T55" s="533"/>
      <c r="U55" s="534"/>
      <c r="V55" s="504"/>
      <c r="W55" s="504"/>
      <c r="X55" s="504"/>
      <c r="Y55" s="447"/>
      <c r="Z55" s="448"/>
      <c r="AA55" s="448"/>
      <c r="AB55" s="448"/>
      <c r="AC55" s="448"/>
      <c r="AD55" s="449"/>
      <c r="AE55" s="447"/>
      <c r="AF55" s="448"/>
      <c r="AG55" s="449"/>
      <c r="AH55" s="517"/>
      <c r="AI55" s="517"/>
      <c r="AJ55" s="517"/>
      <c r="AK55" s="517"/>
      <c r="AL55" s="519"/>
      <c r="AM55" s="519"/>
      <c r="AN55" s="519"/>
      <c r="AO55" s="519"/>
      <c r="AP55" s="519"/>
      <c r="AQ55" s="519"/>
      <c r="AR55" s="519"/>
      <c r="AS55" s="519"/>
      <c r="AT55" s="517"/>
      <c r="AU55" s="517"/>
      <c r="AV55" s="517"/>
      <c r="AW55" s="517"/>
      <c r="AX55" s="517"/>
      <c r="AY55" s="517"/>
      <c r="AZ55" s="511"/>
      <c r="BA55" s="511"/>
      <c r="BB55" s="511"/>
      <c r="BC55" s="511"/>
      <c r="BD55" s="511"/>
      <c r="BE55" s="511"/>
    </row>
    <row r="56" spans="1:57" ht="25.5" customHeight="1">
      <c r="A56" s="529" t="s">
        <v>169</v>
      </c>
      <c r="B56" s="530"/>
      <c r="C56" s="530"/>
      <c r="D56" s="530"/>
      <c r="E56" s="530"/>
      <c r="F56" s="530"/>
      <c r="G56" s="530"/>
      <c r="H56" s="530"/>
      <c r="I56" s="530"/>
      <c r="J56" s="530"/>
      <c r="K56" s="530"/>
      <c r="L56" s="530"/>
      <c r="M56" s="530"/>
      <c r="N56" s="530"/>
      <c r="O56" s="530"/>
      <c r="P56" s="530"/>
      <c r="Q56" s="530"/>
      <c r="R56" s="530"/>
      <c r="S56" s="530"/>
      <c r="T56" s="530"/>
      <c r="U56" s="531"/>
      <c r="V56" s="500" t="s">
        <v>170</v>
      </c>
      <c r="W56" s="500"/>
      <c r="X56" s="500"/>
      <c r="Y56" s="450"/>
      <c r="Z56" s="451"/>
      <c r="AA56" s="451"/>
      <c r="AB56" s="451"/>
      <c r="AC56" s="451"/>
      <c r="AD56" s="452"/>
      <c r="AE56" s="450"/>
      <c r="AF56" s="451"/>
      <c r="AG56" s="452"/>
      <c r="AH56" s="516"/>
      <c r="AI56" s="516"/>
      <c r="AJ56" s="516"/>
      <c r="AK56" s="516"/>
      <c r="AL56" s="518"/>
      <c r="AM56" s="518"/>
      <c r="AN56" s="518"/>
      <c r="AO56" s="518"/>
      <c r="AP56" s="518"/>
      <c r="AQ56" s="518"/>
      <c r="AR56" s="518"/>
      <c r="AS56" s="518"/>
      <c r="AT56" s="516"/>
      <c r="AU56" s="516"/>
      <c r="AV56" s="516"/>
      <c r="AW56" s="516"/>
      <c r="AX56" s="516"/>
      <c r="AY56" s="516"/>
      <c r="AZ56" s="512"/>
      <c r="BA56" s="512"/>
      <c r="BB56" s="512"/>
      <c r="BC56" s="512"/>
      <c r="BD56" s="512"/>
      <c r="BE56" s="512"/>
    </row>
    <row r="57" spans="1:57" ht="25.5" customHeight="1">
      <c r="A57" s="363" t="s">
        <v>171</v>
      </c>
      <c r="B57" s="364"/>
      <c r="C57" s="364"/>
      <c r="D57" s="364"/>
      <c r="E57" s="364"/>
      <c r="F57" s="364"/>
      <c r="G57" s="364"/>
      <c r="H57" s="364"/>
      <c r="I57" s="364"/>
      <c r="J57" s="364"/>
      <c r="K57" s="364"/>
      <c r="L57" s="364"/>
      <c r="M57" s="364"/>
      <c r="N57" s="364"/>
      <c r="O57" s="364"/>
      <c r="P57" s="364"/>
      <c r="Q57" s="364"/>
      <c r="R57" s="364"/>
      <c r="S57" s="364"/>
      <c r="T57" s="364"/>
      <c r="U57" s="441"/>
      <c r="V57" s="443" t="s">
        <v>172</v>
      </c>
      <c r="W57" s="443"/>
      <c r="X57" s="443"/>
      <c r="Y57" s="368"/>
      <c r="Z57" s="369"/>
      <c r="AA57" s="369"/>
      <c r="AB57" s="369"/>
      <c r="AC57" s="369"/>
      <c r="AD57" s="370"/>
      <c r="AE57" s="368"/>
      <c r="AF57" s="369"/>
      <c r="AG57" s="370"/>
      <c r="AH57" s="373"/>
      <c r="AI57" s="373"/>
      <c r="AJ57" s="373"/>
      <c r="AK57" s="373"/>
      <c r="AL57" s="374"/>
      <c r="AM57" s="374"/>
      <c r="AN57" s="374"/>
      <c r="AO57" s="374"/>
      <c r="AP57" s="374"/>
      <c r="AQ57" s="374"/>
      <c r="AR57" s="374"/>
      <c r="AS57" s="374"/>
      <c r="AT57" s="373"/>
      <c r="AU57" s="373"/>
      <c r="AV57" s="373"/>
      <c r="AW57" s="373"/>
      <c r="AX57" s="373"/>
      <c r="AY57" s="373"/>
      <c r="AZ57" s="503"/>
      <c r="BA57" s="503"/>
      <c r="BB57" s="503"/>
      <c r="BC57" s="503"/>
      <c r="BD57" s="503"/>
      <c r="BE57" s="503"/>
    </row>
    <row r="58" spans="1:57" ht="24.75" customHeight="1">
      <c r="A58" s="508" t="s">
        <v>173</v>
      </c>
      <c r="B58" s="509"/>
      <c r="C58" s="509"/>
      <c r="D58" s="509"/>
      <c r="E58" s="509"/>
      <c r="F58" s="509"/>
      <c r="G58" s="509"/>
      <c r="H58" s="509"/>
      <c r="I58" s="509"/>
      <c r="J58" s="509"/>
      <c r="K58" s="509"/>
      <c r="L58" s="509"/>
      <c r="M58" s="509"/>
      <c r="N58" s="509"/>
      <c r="O58" s="509"/>
      <c r="P58" s="509"/>
      <c r="Q58" s="509"/>
      <c r="R58" s="509"/>
      <c r="S58" s="509"/>
      <c r="T58" s="509"/>
      <c r="U58" s="510"/>
      <c r="V58" s="443" t="s">
        <v>174</v>
      </c>
      <c r="W58" s="443"/>
      <c r="X58" s="443"/>
      <c r="Y58" s="368"/>
      <c r="Z58" s="369"/>
      <c r="AA58" s="369"/>
      <c r="AB58" s="369"/>
      <c r="AC58" s="369"/>
      <c r="AD58" s="370"/>
      <c r="AE58" s="368"/>
      <c r="AF58" s="369"/>
      <c r="AG58" s="370"/>
      <c r="AH58" s="373"/>
      <c r="AI58" s="373"/>
      <c r="AJ58" s="373"/>
      <c r="AK58" s="373"/>
      <c r="AL58" s="374"/>
      <c r="AM58" s="374"/>
      <c r="AN58" s="374"/>
      <c r="AO58" s="374"/>
      <c r="AP58" s="374"/>
      <c r="AQ58" s="374"/>
      <c r="AR58" s="374"/>
      <c r="AS58" s="374"/>
      <c r="AT58" s="373"/>
      <c r="AU58" s="373"/>
      <c r="AV58" s="373"/>
      <c r="AW58" s="373"/>
      <c r="AX58" s="373"/>
      <c r="AY58" s="373"/>
      <c r="AZ58" s="503"/>
      <c r="BA58" s="503"/>
      <c r="BB58" s="503"/>
      <c r="BC58" s="503"/>
      <c r="BD58" s="503"/>
      <c r="BE58" s="503"/>
    </row>
    <row r="59" spans="1:57" ht="12" customHeight="1">
      <c r="A59" s="508" t="s">
        <v>175</v>
      </c>
      <c r="B59" s="509"/>
      <c r="C59" s="509"/>
      <c r="D59" s="509"/>
      <c r="E59" s="509"/>
      <c r="F59" s="509"/>
      <c r="G59" s="509"/>
      <c r="H59" s="509"/>
      <c r="I59" s="509"/>
      <c r="J59" s="509"/>
      <c r="K59" s="509"/>
      <c r="L59" s="509"/>
      <c r="M59" s="509"/>
      <c r="N59" s="509"/>
      <c r="O59" s="509"/>
      <c r="P59" s="509"/>
      <c r="Q59" s="509"/>
      <c r="R59" s="509"/>
      <c r="S59" s="509"/>
      <c r="T59" s="509"/>
      <c r="U59" s="510"/>
      <c r="V59" s="443" t="s">
        <v>176</v>
      </c>
      <c r="W59" s="443"/>
      <c r="X59" s="443"/>
      <c r="Y59" s="368"/>
      <c r="Z59" s="369"/>
      <c r="AA59" s="369"/>
      <c r="AB59" s="369"/>
      <c r="AC59" s="369"/>
      <c r="AD59" s="370"/>
      <c r="AE59" s="368"/>
      <c r="AF59" s="369"/>
      <c r="AG59" s="370"/>
      <c r="AH59" s="373"/>
      <c r="AI59" s="373"/>
      <c r="AJ59" s="373"/>
      <c r="AK59" s="373"/>
      <c r="AL59" s="374"/>
      <c r="AM59" s="374"/>
      <c r="AN59" s="374"/>
      <c r="AO59" s="374"/>
      <c r="AP59" s="374"/>
      <c r="AQ59" s="374"/>
      <c r="AR59" s="374"/>
      <c r="AS59" s="374"/>
      <c r="AT59" s="373"/>
      <c r="AU59" s="373"/>
      <c r="AV59" s="373"/>
      <c r="AW59" s="373"/>
      <c r="AX59" s="373"/>
      <c r="AY59" s="373"/>
      <c r="AZ59" s="503" t="s">
        <v>146</v>
      </c>
      <c r="BA59" s="503"/>
      <c r="BB59" s="503"/>
      <c r="BC59" s="503"/>
      <c r="BD59" s="503"/>
      <c r="BE59" s="503"/>
    </row>
    <row r="60" spans="1:57" ht="10.5" customHeight="1">
      <c r="A60" s="538" t="s">
        <v>177</v>
      </c>
      <c r="B60" s="539"/>
      <c r="C60" s="539"/>
      <c r="D60" s="539"/>
      <c r="E60" s="539"/>
      <c r="F60" s="539"/>
      <c r="G60" s="539"/>
      <c r="H60" s="539"/>
      <c r="I60" s="539"/>
      <c r="J60" s="539"/>
      <c r="K60" s="539"/>
      <c r="L60" s="539"/>
      <c r="M60" s="539"/>
      <c r="N60" s="539"/>
      <c r="O60" s="539"/>
      <c r="P60" s="539"/>
      <c r="Q60" s="539"/>
      <c r="R60" s="539"/>
      <c r="S60" s="539"/>
      <c r="T60" s="539"/>
      <c r="U60" s="539"/>
      <c r="V60" s="539"/>
      <c r="W60" s="539"/>
      <c r="X60" s="539"/>
      <c r="Y60" s="539"/>
      <c r="Z60" s="539"/>
      <c r="AA60" s="539"/>
      <c r="AB60" s="539"/>
      <c r="AC60" s="539"/>
      <c r="AD60" s="539"/>
      <c r="AE60" s="539"/>
      <c r="AF60" s="539"/>
      <c r="AG60" s="539"/>
      <c r="AH60" s="539"/>
      <c r="AI60" s="539"/>
      <c r="AJ60" s="539"/>
      <c r="AK60" s="539"/>
      <c r="AL60" s="539"/>
      <c r="AM60" s="539"/>
      <c r="AN60" s="539"/>
      <c r="AO60" s="539"/>
      <c r="AP60" s="539"/>
      <c r="AQ60" s="539"/>
      <c r="AR60" s="539"/>
      <c r="AS60" s="539"/>
      <c r="AT60" s="539"/>
      <c r="AU60" s="539"/>
      <c r="AV60" s="539"/>
      <c r="AW60" s="539"/>
      <c r="AX60" s="539"/>
      <c r="AY60" s="539"/>
      <c r="AZ60" s="539"/>
      <c r="BA60" s="539"/>
      <c r="BB60" s="539"/>
      <c r="BC60" s="539"/>
      <c r="BD60" s="539"/>
      <c r="BE60" s="540"/>
    </row>
    <row r="61" spans="1:57" ht="38.25" customHeight="1">
      <c r="A61" s="508" t="s">
        <v>178</v>
      </c>
      <c r="B61" s="509"/>
      <c r="C61" s="509"/>
      <c r="D61" s="509"/>
      <c r="E61" s="509"/>
      <c r="F61" s="509"/>
      <c r="G61" s="509"/>
      <c r="H61" s="509"/>
      <c r="I61" s="509"/>
      <c r="J61" s="509"/>
      <c r="K61" s="509"/>
      <c r="L61" s="509"/>
      <c r="M61" s="509"/>
      <c r="N61" s="509"/>
      <c r="O61" s="509"/>
      <c r="P61" s="509"/>
      <c r="Q61" s="509"/>
      <c r="R61" s="509"/>
      <c r="S61" s="509"/>
      <c r="T61" s="509"/>
      <c r="U61" s="510"/>
      <c r="V61" s="443" t="s">
        <v>179</v>
      </c>
      <c r="W61" s="443"/>
      <c r="X61" s="443"/>
      <c r="Y61" s="368"/>
      <c r="Z61" s="369"/>
      <c r="AA61" s="369"/>
      <c r="AB61" s="369"/>
      <c r="AC61" s="369"/>
      <c r="AD61" s="370"/>
      <c r="AE61" s="453" t="s">
        <v>146</v>
      </c>
      <c r="AF61" s="454"/>
      <c r="AG61" s="455"/>
      <c r="AH61" s="502" t="s">
        <v>146</v>
      </c>
      <c r="AI61" s="502"/>
      <c r="AJ61" s="502"/>
      <c r="AK61" s="502"/>
      <c r="AL61" s="502" t="s">
        <v>146</v>
      </c>
      <c r="AM61" s="502"/>
      <c r="AN61" s="502"/>
      <c r="AO61" s="502"/>
      <c r="AP61" s="502" t="s">
        <v>146</v>
      </c>
      <c r="AQ61" s="502"/>
      <c r="AR61" s="502"/>
      <c r="AS61" s="502"/>
      <c r="AT61" s="502" t="s">
        <v>146</v>
      </c>
      <c r="AU61" s="502"/>
      <c r="AV61" s="502"/>
      <c r="AW61" s="502"/>
      <c r="AX61" s="502"/>
      <c r="AY61" s="502"/>
      <c r="AZ61" s="503"/>
      <c r="BA61" s="503"/>
      <c r="BB61" s="503"/>
      <c r="BC61" s="503"/>
      <c r="BD61" s="503"/>
      <c r="BE61" s="503"/>
    </row>
    <row r="62" spans="1:57" ht="24.75" customHeight="1">
      <c r="A62" s="363" t="s">
        <v>180</v>
      </c>
      <c r="B62" s="364"/>
      <c r="C62" s="364"/>
      <c r="D62" s="364"/>
      <c r="E62" s="364"/>
      <c r="F62" s="364"/>
      <c r="G62" s="364"/>
      <c r="H62" s="364"/>
      <c r="I62" s="364"/>
      <c r="J62" s="364"/>
      <c r="K62" s="364"/>
      <c r="L62" s="364"/>
      <c r="M62" s="364"/>
      <c r="N62" s="364"/>
      <c r="O62" s="364"/>
      <c r="P62" s="364"/>
      <c r="Q62" s="364"/>
      <c r="R62" s="364"/>
      <c r="S62" s="364"/>
      <c r="T62" s="364"/>
      <c r="U62" s="441"/>
      <c r="V62" s="443" t="s">
        <v>181</v>
      </c>
      <c r="W62" s="443"/>
      <c r="X62" s="443"/>
      <c r="Y62" s="368"/>
      <c r="Z62" s="369"/>
      <c r="AA62" s="369"/>
      <c r="AB62" s="369"/>
      <c r="AC62" s="369"/>
      <c r="AD62" s="370"/>
      <c r="AE62" s="453" t="s">
        <v>146</v>
      </c>
      <c r="AF62" s="454"/>
      <c r="AG62" s="455"/>
      <c r="AH62" s="502" t="s">
        <v>146</v>
      </c>
      <c r="AI62" s="502"/>
      <c r="AJ62" s="502"/>
      <c r="AK62" s="502"/>
      <c r="AL62" s="502" t="s">
        <v>146</v>
      </c>
      <c r="AM62" s="502"/>
      <c r="AN62" s="502"/>
      <c r="AO62" s="502"/>
      <c r="AP62" s="502" t="s">
        <v>146</v>
      </c>
      <c r="AQ62" s="502"/>
      <c r="AR62" s="502"/>
      <c r="AS62" s="502"/>
      <c r="AT62" s="502" t="s">
        <v>146</v>
      </c>
      <c r="AU62" s="502"/>
      <c r="AV62" s="502"/>
      <c r="AW62" s="502"/>
      <c r="AX62" s="502"/>
      <c r="AY62" s="502"/>
      <c r="AZ62" s="502" t="s">
        <v>146</v>
      </c>
      <c r="BA62" s="502"/>
      <c r="BB62" s="502"/>
      <c r="BC62" s="502"/>
      <c r="BD62" s="502"/>
      <c r="BE62" s="502"/>
    </row>
    <row r="63" spans="1:57" ht="38.25" customHeight="1">
      <c r="A63" s="363" t="s">
        <v>182</v>
      </c>
      <c r="B63" s="364"/>
      <c r="C63" s="364"/>
      <c r="D63" s="364"/>
      <c r="E63" s="364"/>
      <c r="F63" s="364"/>
      <c r="G63" s="364"/>
      <c r="H63" s="364"/>
      <c r="I63" s="364"/>
      <c r="J63" s="364"/>
      <c r="K63" s="364"/>
      <c r="L63" s="364"/>
      <c r="M63" s="364"/>
      <c r="N63" s="364"/>
      <c r="O63" s="364"/>
      <c r="P63" s="364"/>
      <c r="Q63" s="364"/>
      <c r="R63" s="364"/>
      <c r="S63" s="364"/>
      <c r="T63" s="364"/>
      <c r="U63" s="441"/>
      <c r="V63" s="443" t="s">
        <v>183</v>
      </c>
      <c r="W63" s="443"/>
      <c r="X63" s="443"/>
      <c r="Y63" s="368"/>
      <c r="Z63" s="369"/>
      <c r="AA63" s="369"/>
      <c r="AB63" s="369"/>
      <c r="AC63" s="369"/>
      <c r="AD63" s="370"/>
      <c r="AE63" s="453" t="s">
        <v>146</v>
      </c>
      <c r="AF63" s="454"/>
      <c r="AG63" s="455"/>
      <c r="AH63" s="502" t="s">
        <v>146</v>
      </c>
      <c r="AI63" s="502"/>
      <c r="AJ63" s="502"/>
      <c r="AK63" s="502"/>
      <c r="AL63" s="502" t="s">
        <v>146</v>
      </c>
      <c r="AM63" s="502"/>
      <c r="AN63" s="502"/>
      <c r="AO63" s="502"/>
      <c r="AP63" s="502" t="s">
        <v>146</v>
      </c>
      <c r="AQ63" s="502"/>
      <c r="AR63" s="502"/>
      <c r="AS63" s="502"/>
      <c r="AT63" s="502" t="s">
        <v>146</v>
      </c>
      <c r="AU63" s="502"/>
      <c r="AV63" s="502"/>
      <c r="AW63" s="502"/>
      <c r="AX63" s="502"/>
      <c r="AY63" s="502"/>
      <c r="AZ63" s="502" t="s">
        <v>146</v>
      </c>
      <c r="BA63" s="502"/>
      <c r="BB63" s="502"/>
      <c r="BC63" s="502"/>
      <c r="BD63" s="502"/>
      <c r="BE63" s="502"/>
    </row>
    <row r="64" spans="1:57" ht="38.25" customHeight="1">
      <c r="A64" s="508" t="s">
        <v>184</v>
      </c>
      <c r="B64" s="509"/>
      <c r="C64" s="509"/>
      <c r="D64" s="509"/>
      <c r="E64" s="509"/>
      <c r="F64" s="509"/>
      <c r="G64" s="509"/>
      <c r="H64" s="509"/>
      <c r="I64" s="509"/>
      <c r="J64" s="509"/>
      <c r="K64" s="509"/>
      <c r="L64" s="509"/>
      <c r="M64" s="509"/>
      <c r="N64" s="509"/>
      <c r="O64" s="509"/>
      <c r="P64" s="509"/>
      <c r="Q64" s="509"/>
      <c r="R64" s="509"/>
      <c r="S64" s="509"/>
      <c r="T64" s="509"/>
      <c r="U64" s="510"/>
      <c r="V64" s="443" t="s">
        <v>185</v>
      </c>
      <c r="W64" s="443"/>
      <c r="X64" s="443"/>
      <c r="Y64" s="368"/>
      <c r="Z64" s="369"/>
      <c r="AA64" s="369"/>
      <c r="AB64" s="369"/>
      <c r="AC64" s="369"/>
      <c r="AD64" s="370"/>
      <c r="AE64" s="368"/>
      <c r="AF64" s="369"/>
      <c r="AG64" s="370"/>
      <c r="AH64" s="373"/>
      <c r="AI64" s="373"/>
      <c r="AJ64" s="373"/>
      <c r="AK64" s="373"/>
      <c r="AL64" s="374"/>
      <c r="AM64" s="374"/>
      <c r="AN64" s="374"/>
      <c r="AO64" s="374"/>
      <c r="AP64" s="374"/>
      <c r="AQ64" s="374"/>
      <c r="AR64" s="374"/>
      <c r="AS64" s="374"/>
      <c r="AT64" s="373"/>
      <c r="AU64" s="373"/>
      <c r="AV64" s="373"/>
      <c r="AW64" s="373"/>
      <c r="AX64" s="373"/>
      <c r="AY64" s="373"/>
      <c r="AZ64" s="513" t="s">
        <v>146</v>
      </c>
      <c r="BA64" s="514"/>
      <c r="BB64" s="514"/>
      <c r="BC64" s="514"/>
      <c r="BD64" s="514"/>
      <c r="BE64" s="515"/>
    </row>
    <row r="65" spans="1:57" ht="37.5" customHeight="1">
      <c r="A65" s="508" t="s">
        <v>186</v>
      </c>
      <c r="B65" s="509"/>
      <c r="C65" s="509"/>
      <c r="D65" s="509"/>
      <c r="E65" s="509"/>
      <c r="F65" s="509"/>
      <c r="G65" s="509"/>
      <c r="H65" s="509"/>
      <c r="I65" s="509"/>
      <c r="J65" s="509"/>
      <c r="K65" s="509"/>
      <c r="L65" s="509"/>
      <c r="M65" s="509"/>
      <c r="N65" s="509"/>
      <c r="O65" s="509"/>
      <c r="P65" s="509"/>
      <c r="Q65" s="509"/>
      <c r="R65" s="509"/>
      <c r="S65" s="509"/>
      <c r="T65" s="509"/>
      <c r="U65" s="510"/>
      <c r="V65" s="443" t="s">
        <v>187</v>
      </c>
      <c r="W65" s="443"/>
      <c r="X65" s="443"/>
      <c r="Y65" s="368"/>
      <c r="Z65" s="369"/>
      <c r="AA65" s="369"/>
      <c r="AB65" s="369"/>
      <c r="AC65" s="369"/>
      <c r="AD65" s="370"/>
      <c r="AE65" s="368"/>
      <c r="AF65" s="369"/>
      <c r="AG65" s="370"/>
      <c r="AH65" s="373"/>
      <c r="AI65" s="373"/>
      <c r="AJ65" s="373"/>
      <c r="AK65" s="373"/>
      <c r="AL65" s="374"/>
      <c r="AM65" s="374"/>
      <c r="AN65" s="374"/>
      <c r="AO65" s="374"/>
      <c r="AP65" s="374"/>
      <c r="AQ65" s="374"/>
      <c r="AR65" s="374"/>
      <c r="AS65" s="374"/>
      <c r="AT65" s="373"/>
      <c r="AU65" s="373"/>
      <c r="AV65" s="373"/>
      <c r="AW65" s="373"/>
      <c r="AX65" s="373"/>
      <c r="AY65" s="373"/>
      <c r="AZ65" s="513"/>
      <c r="BA65" s="514"/>
      <c r="BB65" s="514"/>
      <c r="BC65" s="514"/>
      <c r="BD65" s="514"/>
      <c r="BE65" s="515"/>
    </row>
    <row r="66" spans="1:57" ht="6" customHeight="1">
      <c r="A66" s="259"/>
      <c r="B66" s="259"/>
      <c r="C66" s="259"/>
      <c r="D66" s="259"/>
      <c r="E66" s="259"/>
      <c r="F66" s="259"/>
      <c r="G66" s="259"/>
      <c r="H66" s="259"/>
      <c r="I66" s="259"/>
      <c r="J66" s="259"/>
      <c r="K66" s="259"/>
      <c r="L66" s="259"/>
      <c r="M66" s="259"/>
      <c r="N66" s="259"/>
      <c r="O66" s="259"/>
      <c r="P66" s="259"/>
      <c r="Q66" s="259"/>
      <c r="R66" s="259"/>
      <c r="S66" s="259"/>
      <c r="T66" s="259"/>
      <c r="U66" s="259"/>
      <c r="V66" s="260"/>
      <c r="W66" s="260"/>
      <c r="X66" s="260"/>
      <c r="Y66" s="261"/>
      <c r="Z66" s="261"/>
      <c r="AA66" s="261"/>
      <c r="AB66" s="261"/>
      <c r="AC66" s="261"/>
      <c r="AD66" s="261"/>
      <c r="AE66" s="261"/>
      <c r="AF66" s="261"/>
      <c r="AG66" s="261"/>
      <c r="AH66" s="262"/>
      <c r="AI66" s="262"/>
      <c r="AJ66" s="262"/>
      <c r="AK66" s="262"/>
      <c r="AL66" s="261"/>
      <c r="AM66" s="261"/>
      <c r="AN66" s="261"/>
      <c r="AO66" s="261"/>
      <c r="AP66" s="261"/>
      <c r="AQ66" s="261"/>
      <c r="AR66" s="261"/>
      <c r="AS66" s="261"/>
      <c r="AT66" s="262"/>
      <c r="AU66" s="262"/>
      <c r="AV66" s="262"/>
      <c r="AW66" s="262"/>
      <c r="AX66" s="262"/>
      <c r="AY66" s="262"/>
      <c r="AZ66" s="263"/>
      <c r="BA66" s="263"/>
      <c r="BB66" s="263"/>
      <c r="BC66" s="263"/>
      <c r="BD66" s="263"/>
      <c r="BE66" s="263"/>
    </row>
    <row r="67" ht="5.25" customHeight="1"/>
    <row r="68" spans="1:57" ht="12.75" customHeight="1">
      <c r="A68" s="537"/>
      <c r="B68" s="537"/>
      <c r="C68" s="537"/>
      <c r="D68" s="537"/>
      <c r="E68" s="537"/>
      <c r="F68" s="537"/>
      <c r="G68" s="537"/>
      <c r="H68" s="537"/>
      <c r="I68" s="537"/>
      <c r="J68" s="537"/>
      <c r="K68" s="537"/>
      <c r="L68" s="537"/>
      <c r="M68" s="537"/>
      <c r="N68" s="537"/>
      <c r="O68" s="537"/>
      <c r="P68" s="537"/>
      <c r="Q68" s="537"/>
      <c r="R68" s="537"/>
      <c r="S68" s="537"/>
      <c r="T68" s="537"/>
      <c r="U68" s="537"/>
      <c r="V68" s="485" t="s">
        <v>125</v>
      </c>
      <c r="W68" s="485"/>
      <c r="X68" s="485"/>
      <c r="Y68" s="481" t="s">
        <v>126</v>
      </c>
      <c r="Z68" s="482"/>
      <c r="AA68" s="482"/>
      <c r="AB68" s="482"/>
      <c r="AC68" s="482"/>
      <c r="AD68" s="482"/>
      <c r="AE68" s="453" t="s">
        <v>127</v>
      </c>
      <c r="AF68" s="454"/>
      <c r="AG68" s="454"/>
      <c r="AH68" s="454"/>
      <c r="AI68" s="454"/>
      <c r="AJ68" s="454"/>
      <c r="AK68" s="454"/>
      <c r="AL68" s="454"/>
      <c r="AM68" s="454"/>
      <c r="AN68" s="454"/>
      <c r="AO68" s="454"/>
      <c r="AP68" s="454"/>
      <c r="AQ68" s="454"/>
      <c r="AR68" s="454"/>
      <c r="AS68" s="454"/>
      <c r="AT68" s="454"/>
      <c r="AU68" s="454"/>
      <c r="AV68" s="454"/>
      <c r="AW68" s="454"/>
      <c r="AX68" s="454"/>
      <c r="AY68" s="455"/>
      <c r="AZ68" s="482" t="s">
        <v>128</v>
      </c>
      <c r="BA68" s="482"/>
      <c r="BB68" s="482"/>
      <c r="BC68" s="482"/>
      <c r="BD68" s="482"/>
      <c r="BE68" s="547"/>
    </row>
    <row r="69" spans="1:57" ht="76.5" customHeight="1">
      <c r="A69" s="537"/>
      <c r="B69" s="537"/>
      <c r="C69" s="537"/>
      <c r="D69" s="537"/>
      <c r="E69" s="537"/>
      <c r="F69" s="537"/>
      <c r="G69" s="537"/>
      <c r="H69" s="537"/>
      <c r="I69" s="537"/>
      <c r="J69" s="537"/>
      <c r="K69" s="537"/>
      <c r="L69" s="537"/>
      <c r="M69" s="537"/>
      <c r="N69" s="537"/>
      <c r="O69" s="537"/>
      <c r="P69" s="537"/>
      <c r="Q69" s="537"/>
      <c r="R69" s="537"/>
      <c r="S69" s="537"/>
      <c r="T69" s="537"/>
      <c r="U69" s="537"/>
      <c r="V69" s="485"/>
      <c r="W69" s="485"/>
      <c r="X69" s="485"/>
      <c r="Y69" s="483"/>
      <c r="Z69" s="484"/>
      <c r="AA69" s="484"/>
      <c r="AB69" s="484"/>
      <c r="AC69" s="484"/>
      <c r="AD69" s="484"/>
      <c r="AE69" s="444" t="s">
        <v>129</v>
      </c>
      <c r="AF69" s="445"/>
      <c r="AG69" s="446"/>
      <c r="AH69" s="485" t="s">
        <v>130</v>
      </c>
      <c r="AI69" s="485"/>
      <c r="AJ69" s="485"/>
      <c r="AK69" s="485"/>
      <c r="AL69" s="485" t="s">
        <v>131</v>
      </c>
      <c r="AM69" s="485"/>
      <c r="AN69" s="485"/>
      <c r="AO69" s="485"/>
      <c r="AP69" s="485" t="s">
        <v>132</v>
      </c>
      <c r="AQ69" s="485"/>
      <c r="AR69" s="485"/>
      <c r="AS69" s="485"/>
      <c r="AT69" s="485" t="s">
        <v>133</v>
      </c>
      <c r="AU69" s="485"/>
      <c r="AV69" s="485"/>
      <c r="AW69" s="485"/>
      <c r="AX69" s="485"/>
      <c r="AY69" s="485"/>
      <c r="AZ69" s="484"/>
      <c r="BA69" s="484"/>
      <c r="BB69" s="484"/>
      <c r="BC69" s="484"/>
      <c r="BD69" s="484"/>
      <c r="BE69" s="548"/>
    </row>
    <row r="70" spans="1:57" ht="23.25" customHeight="1">
      <c r="A70" s="453" t="s">
        <v>134</v>
      </c>
      <c r="B70" s="454"/>
      <c r="C70" s="454"/>
      <c r="D70" s="454"/>
      <c r="E70" s="454"/>
      <c r="F70" s="454"/>
      <c r="G70" s="454"/>
      <c r="H70" s="454"/>
      <c r="I70" s="454"/>
      <c r="J70" s="454"/>
      <c r="K70" s="454"/>
      <c r="L70" s="454"/>
      <c r="M70" s="454"/>
      <c r="N70" s="454"/>
      <c r="O70" s="454"/>
      <c r="P70" s="454"/>
      <c r="Q70" s="454"/>
      <c r="R70" s="454"/>
      <c r="S70" s="454"/>
      <c r="T70" s="454"/>
      <c r="U70" s="455"/>
      <c r="V70" s="502" t="s">
        <v>135</v>
      </c>
      <c r="W70" s="502"/>
      <c r="X70" s="502"/>
      <c r="Y70" s="444" t="s">
        <v>136</v>
      </c>
      <c r="Z70" s="445"/>
      <c r="AA70" s="445"/>
      <c r="AB70" s="445"/>
      <c r="AC70" s="445"/>
      <c r="AD70" s="446"/>
      <c r="AE70" s="453" t="s">
        <v>137</v>
      </c>
      <c r="AF70" s="454"/>
      <c r="AG70" s="455"/>
      <c r="AH70" s="502" t="s">
        <v>138</v>
      </c>
      <c r="AI70" s="502"/>
      <c r="AJ70" s="502"/>
      <c r="AK70" s="502"/>
      <c r="AL70" s="502" t="s">
        <v>139</v>
      </c>
      <c r="AM70" s="502"/>
      <c r="AN70" s="502"/>
      <c r="AO70" s="502"/>
      <c r="AP70" s="502" t="s">
        <v>140</v>
      </c>
      <c r="AQ70" s="502"/>
      <c r="AR70" s="502"/>
      <c r="AS70" s="502"/>
      <c r="AT70" s="502" t="s">
        <v>141</v>
      </c>
      <c r="AU70" s="502"/>
      <c r="AV70" s="502"/>
      <c r="AW70" s="502"/>
      <c r="AX70" s="502"/>
      <c r="AY70" s="502"/>
      <c r="AZ70" s="502" t="s">
        <v>142</v>
      </c>
      <c r="BA70" s="502"/>
      <c r="BB70" s="502"/>
      <c r="BC70" s="502"/>
      <c r="BD70" s="502"/>
      <c r="BE70" s="502"/>
    </row>
    <row r="71" spans="1:57" ht="26.25" customHeight="1">
      <c r="A71" s="363" t="s">
        <v>188</v>
      </c>
      <c r="B71" s="364"/>
      <c r="C71" s="364"/>
      <c r="D71" s="364"/>
      <c r="E71" s="364"/>
      <c r="F71" s="364"/>
      <c r="G71" s="364"/>
      <c r="H71" s="364"/>
      <c r="I71" s="364"/>
      <c r="J71" s="364"/>
      <c r="K71" s="364"/>
      <c r="L71" s="364"/>
      <c r="M71" s="364"/>
      <c r="N71" s="364"/>
      <c r="O71" s="364"/>
      <c r="P71" s="364"/>
      <c r="Q71" s="364"/>
      <c r="R71" s="364"/>
      <c r="S71" s="364"/>
      <c r="T71" s="364"/>
      <c r="U71" s="441"/>
      <c r="V71" s="505" t="s">
        <v>189</v>
      </c>
      <c r="W71" s="506"/>
      <c r="X71" s="507"/>
      <c r="Y71" s="368"/>
      <c r="Z71" s="369"/>
      <c r="AA71" s="369"/>
      <c r="AB71" s="369"/>
      <c r="AC71" s="369"/>
      <c r="AD71" s="370"/>
      <c r="AE71" s="368"/>
      <c r="AF71" s="369"/>
      <c r="AG71" s="370"/>
      <c r="AH71" s="373"/>
      <c r="AI71" s="373"/>
      <c r="AJ71" s="373"/>
      <c r="AK71" s="373"/>
      <c r="AL71" s="374"/>
      <c r="AM71" s="374"/>
      <c r="AN71" s="374"/>
      <c r="AO71" s="374"/>
      <c r="AP71" s="374"/>
      <c r="AQ71" s="374"/>
      <c r="AR71" s="374"/>
      <c r="AS71" s="374"/>
      <c r="AT71" s="373"/>
      <c r="AU71" s="373"/>
      <c r="AV71" s="373"/>
      <c r="AW71" s="373"/>
      <c r="AX71" s="373"/>
      <c r="AY71" s="373"/>
      <c r="AZ71" s="373"/>
      <c r="BA71" s="373"/>
      <c r="BB71" s="373"/>
      <c r="BC71" s="373"/>
      <c r="BD71" s="373"/>
      <c r="BE71" s="373"/>
    </row>
    <row r="72" spans="1:57" ht="26.25" customHeight="1">
      <c r="A72" s="529" t="s">
        <v>190</v>
      </c>
      <c r="B72" s="530"/>
      <c r="C72" s="530"/>
      <c r="D72" s="530"/>
      <c r="E72" s="530"/>
      <c r="F72" s="530"/>
      <c r="G72" s="530"/>
      <c r="H72" s="530"/>
      <c r="I72" s="530"/>
      <c r="J72" s="530"/>
      <c r="K72" s="530"/>
      <c r="L72" s="530"/>
      <c r="M72" s="530"/>
      <c r="N72" s="530"/>
      <c r="O72" s="530"/>
      <c r="P72" s="530"/>
      <c r="Q72" s="530"/>
      <c r="R72" s="530"/>
      <c r="S72" s="530"/>
      <c r="T72" s="530"/>
      <c r="U72" s="531"/>
      <c r="V72" s="500" t="s">
        <v>191</v>
      </c>
      <c r="W72" s="500"/>
      <c r="X72" s="500"/>
      <c r="Y72" s="450"/>
      <c r="Z72" s="451"/>
      <c r="AA72" s="451"/>
      <c r="AB72" s="451"/>
      <c r="AC72" s="451"/>
      <c r="AD72" s="452"/>
      <c r="AE72" s="450"/>
      <c r="AF72" s="451"/>
      <c r="AG72" s="452"/>
      <c r="AH72" s="516"/>
      <c r="AI72" s="516"/>
      <c r="AJ72" s="516"/>
      <c r="AK72" s="516"/>
      <c r="AL72" s="518"/>
      <c r="AM72" s="518"/>
      <c r="AN72" s="518"/>
      <c r="AO72" s="518"/>
      <c r="AP72" s="518"/>
      <c r="AQ72" s="518"/>
      <c r="AR72" s="518"/>
      <c r="AS72" s="518"/>
      <c r="AT72" s="516"/>
      <c r="AU72" s="516"/>
      <c r="AV72" s="516"/>
      <c r="AW72" s="516"/>
      <c r="AX72" s="516"/>
      <c r="AY72" s="516"/>
      <c r="AZ72" s="516"/>
      <c r="BA72" s="516"/>
      <c r="BB72" s="516"/>
      <c r="BC72" s="516"/>
      <c r="BD72" s="516"/>
      <c r="BE72" s="516"/>
    </row>
    <row r="73" spans="1:57" ht="12.75" customHeight="1">
      <c r="A73" s="363" t="s">
        <v>192</v>
      </c>
      <c r="B73" s="364"/>
      <c r="C73" s="364"/>
      <c r="D73" s="364"/>
      <c r="E73" s="364"/>
      <c r="F73" s="364"/>
      <c r="G73" s="364"/>
      <c r="H73" s="364"/>
      <c r="I73" s="364"/>
      <c r="J73" s="364"/>
      <c r="K73" s="364"/>
      <c r="L73" s="364"/>
      <c r="M73" s="364"/>
      <c r="N73" s="364"/>
      <c r="O73" s="364"/>
      <c r="P73" s="364"/>
      <c r="Q73" s="364"/>
      <c r="R73" s="364"/>
      <c r="S73" s="364"/>
      <c r="T73" s="364"/>
      <c r="U73" s="441"/>
      <c r="V73" s="443" t="s">
        <v>193</v>
      </c>
      <c r="W73" s="443"/>
      <c r="X73" s="443"/>
      <c r="Y73" s="368"/>
      <c r="Z73" s="369"/>
      <c r="AA73" s="369"/>
      <c r="AB73" s="369"/>
      <c r="AC73" s="369"/>
      <c r="AD73" s="370"/>
      <c r="AE73" s="368"/>
      <c r="AF73" s="369"/>
      <c r="AG73" s="370"/>
      <c r="AH73" s="373"/>
      <c r="AI73" s="373"/>
      <c r="AJ73" s="373"/>
      <c r="AK73" s="373"/>
      <c r="AL73" s="374"/>
      <c r="AM73" s="374"/>
      <c r="AN73" s="374"/>
      <c r="AO73" s="374"/>
      <c r="AP73" s="374"/>
      <c r="AQ73" s="374"/>
      <c r="AR73" s="374"/>
      <c r="AS73" s="374"/>
      <c r="AT73" s="373"/>
      <c r="AU73" s="373"/>
      <c r="AV73" s="373"/>
      <c r="AW73" s="373"/>
      <c r="AX73" s="373"/>
      <c r="AY73" s="373"/>
      <c r="AZ73" s="373"/>
      <c r="BA73" s="373"/>
      <c r="BB73" s="373"/>
      <c r="BC73" s="373"/>
      <c r="BD73" s="373"/>
      <c r="BE73" s="373"/>
    </row>
    <row r="74" spans="1:57" ht="18.75" customHeight="1">
      <c r="A74" s="371" t="s">
        <v>194</v>
      </c>
      <c r="B74" s="372"/>
      <c r="C74" s="372"/>
      <c r="D74" s="372"/>
      <c r="E74" s="372"/>
      <c r="F74" s="372"/>
      <c r="G74" s="372"/>
      <c r="H74" s="372"/>
      <c r="I74" s="372"/>
      <c r="J74" s="372"/>
      <c r="K74" s="372"/>
      <c r="L74" s="372"/>
      <c r="M74" s="372"/>
      <c r="N74" s="372"/>
      <c r="O74" s="372"/>
      <c r="P74" s="372"/>
      <c r="Q74" s="372"/>
      <c r="R74" s="372"/>
      <c r="S74" s="372"/>
      <c r="T74" s="372"/>
      <c r="U74" s="362"/>
      <c r="V74" s="442" t="s">
        <v>195</v>
      </c>
      <c r="W74" s="442"/>
      <c r="X74" s="442"/>
      <c r="Y74" s="436"/>
      <c r="Z74" s="437"/>
      <c r="AA74" s="437"/>
      <c r="AB74" s="437"/>
      <c r="AC74" s="437"/>
      <c r="AD74" s="438"/>
      <c r="AE74" s="436"/>
      <c r="AF74" s="437"/>
      <c r="AG74" s="438"/>
      <c r="AH74" s="367"/>
      <c r="AI74" s="367"/>
      <c r="AJ74" s="367"/>
      <c r="AK74" s="367"/>
      <c r="AL74" s="367"/>
      <c r="AM74" s="367"/>
      <c r="AN74" s="367"/>
      <c r="AO74" s="367"/>
      <c r="AP74" s="367"/>
      <c r="AQ74" s="367"/>
      <c r="AR74" s="367"/>
      <c r="AS74" s="367"/>
      <c r="AT74" s="367"/>
      <c r="AU74" s="367"/>
      <c r="AV74" s="367"/>
      <c r="AW74" s="367"/>
      <c r="AX74" s="367"/>
      <c r="AY74" s="367"/>
      <c r="AZ74" s="367"/>
      <c r="BA74" s="367"/>
      <c r="BB74" s="367"/>
      <c r="BC74" s="367"/>
      <c r="BD74" s="367"/>
      <c r="BE74" s="367"/>
    </row>
    <row r="75" spans="1:57" ht="25.5" customHeight="1">
      <c r="A75" s="371" t="s">
        <v>196</v>
      </c>
      <c r="B75" s="372"/>
      <c r="C75" s="372"/>
      <c r="D75" s="372"/>
      <c r="E75" s="372"/>
      <c r="F75" s="372"/>
      <c r="G75" s="372"/>
      <c r="H75" s="372"/>
      <c r="I75" s="372"/>
      <c r="J75" s="372"/>
      <c r="K75" s="372"/>
      <c r="L75" s="372"/>
      <c r="M75" s="372"/>
      <c r="N75" s="372"/>
      <c r="O75" s="372"/>
      <c r="P75" s="372"/>
      <c r="Q75" s="372"/>
      <c r="R75" s="372"/>
      <c r="S75" s="372"/>
      <c r="T75" s="372"/>
      <c r="U75" s="362"/>
      <c r="V75" s="442" t="s">
        <v>197</v>
      </c>
      <c r="W75" s="442"/>
      <c r="X75" s="442"/>
      <c r="Y75" s="436"/>
      <c r="Z75" s="437"/>
      <c r="AA75" s="437"/>
      <c r="AB75" s="437"/>
      <c r="AC75" s="437"/>
      <c r="AD75" s="438"/>
      <c r="AE75" s="436"/>
      <c r="AF75" s="437"/>
      <c r="AG75" s="438"/>
      <c r="AH75" s="367"/>
      <c r="AI75" s="367"/>
      <c r="AJ75" s="367"/>
      <c r="AK75" s="367"/>
      <c r="AL75" s="367"/>
      <c r="AM75" s="367"/>
      <c r="AN75" s="367"/>
      <c r="AO75" s="367"/>
      <c r="AP75" s="573"/>
      <c r="AQ75" s="573"/>
      <c r="AR75" s="573"/>
      <c r="AS75" s="573"/>
      <c r="AT75" s="367"/>
      <c r="AU75" s="367"/>
      <c r="AV75" s="367"/>
      <c r="AW75" s="367"/>
      <c r="AX75" s="367"/>
      <c r="AY75" s="367"/>
      <c r="AZ75" s="367"/>
      <c r="BA75" s="367"/>
      <c r="BB75" s="367"/>
      <c r="BC75" s="367"/>
      <c r="BD75" s="367"/>
      <c r="BE75" s="367"/>
    </row>
    <row r="76" spans="1:57" ht="18.75" customHeight="1">
      <c r="A76" s="371" t="s">
        <v>198</v>
      </c>
      <c r="B76" s="372"/>
      <c r="C76" s="372"/>
      <c r="D76" s="372"/>
      <c r="E76" s="372"/>
      <c r="F76" s="372"/>
      <c r="G76" s="372"/>
      <c r="H76" s="372"/>
      <c r="I76" s="372"/>
      <c r="J76" s="372"/>
      <c r="K76" s="372"/>
      <c r="L76" s="372"/>
      <c r="M76" s="372"/>
      <c r="N76" s="372"/>
      <c r="O76" s="372"/>
      <c r="P76" s="372"/>
      <c r="Q76" s="372"/>
      <c r="R76" s="372"/>
      <c r="S76" s="372"/>
      <c r="T76" s="372"/>
      <c r="U76" s="362"/>
      <c r="V76" s="442" t="s">
        <v>199</v>
      </c>
      <c r="W76" s="442"/>
      <c r="X76" s="442"/>
      <c r="Y76" s="436"/>
      <c r="Z76" s="437"/>
      <c r="AA76" s="437"/>
      <c r="AB76" s="437"/>
      <c r="AC76" s="437"/>
      <c r="AD76" s="438"/>
      <c r="AE76" s="436"/>
      <c r="AF76" s="437"/>
      <c r="AG76" s="438"/>
      <c r="AH76" s="367"/>
      <c r="AI76" s="367"/>
      <c r="AJ76" s="367"/>
      <c r="AK76" s="367"/>
      <c r="AL76" s="367"/>
      <c r="AM76" s="367"/>
      <c r="AN76" s="367"/>
      <c r="AO76" s="367"/>
      <c r="AP76" s="367"/>
      <c r="AQ76" s="367"/>
      <c r="AR76" s="367"/>
      <c r="AS76" s="367"/>
      <c r="AT76" s="367"/>
      <c r="AU76" s="367"/>
      <c r="AV76" s="367"/>
      <c r="AW76" s="367"/>
      <c r="AX76" s="367"/>
      <c r="AY76" s="367"/>
      <c r="AZ76" s="367"/>
      <c r="BA76" s="367"/>
      <c r="BB76" s="367"/>
      <c r="BC76" s="367"/>
      <c r="BD76" s="367"/>
      <c r="BE76" s="367"/>
    </row>
    <row r="77" spans="1:57" ht="39.75" customHeight="1">
      <c r="A77" s="371" t="s">
        <v>200</v>
      </c>
      <c r="B77" s="372"/>
      <c r="C77" s="372"/>
      <c r="D77" s="372"/>
      <c r="E77" s="372"/>
      <c r="F77" s="372"/>
      <c r="G77" s="372"/>
      <c r="H77" s="372"/>
      <c r="I77" s="372"/>
      <c r="J77" s="372"/>
      <c r="K77" s="372"/>
      <c r="L77" s="372"/>
      <c r="M77" s="372"/>
      <c r="N77" s="372"/>
      <c r="O77" s="372"/>
      <c r="P77" s="372"/>
      <c r="Q77" s="372"/>
      <c r="R77" s="372"/>
      <c r="S77" s="372"/>
      <c r="T77" s="372"/>
      <c r="U77" s="362"/>
      <c r="V77" s="442" t="s">
        <v>201</v>
      </c>
      <c r="W77" s="442"/>
      <c r="X77" s="442"/>
      <c r="Y77" s="436"/>
      <c r="Z77" s="437"/>
      <c r="AA77" s="437"/>
      <c r="AB77" s="437"/>
      <c r="AC77" s="437"/>
      <c r="AD77" s="438"/>
      <c r="AE77" s="436"/>
      <c r="AF77" s="437"/>
      <c r="AG77" s="438"/>
      <c r="AH77" s="367"/>
      <c r="AI77" s="367"/>
      <c r="AJ77" s="367"/>
      <c r="AK77" s="367"/>
      <c r="AL77" s="367"/>
      <c r="AM77" s="367"/>
      <c r="AN77" s="367"/>
      <c r="AO77" s="367"/>
      <c r="AP77" s="367"/>
      <c r="AQ77" s="367"/>
      <c r="AR77" s="367"/>
      <c r="AS77" s="367"/>
      <c r="AT77" s="367"/>
      <c r="AU77" s="367"/>
      <c r="AV77" s="367"/>
      <c r="AW77" s="367"/>
      <c r="AX77" s="367"/>
      <c r="AY77" s="367"/>
      <c r="AZ77" s="367"/>
      <c r="BA77" s="367"/>
      <c r="BB77" s="367"/>
      <c r="BC77" s="367"/>
      <c r="BD77" s="367"/>
      <c r="BE77" s="367"/>
    </row>
    <row r="78" spans="1:57" ht="18.75" customHeight="1">
      <c r="A78" s="371" t="s">
        <v>202</v>
      </c>
      <c r="B78" s="372"/>
      <c r="C78" s="372"/>
      <c r="D78" s="372"/>
      <c r="E78" s="372"/>
      <c r="F78" s="372"/>
      <c r="G78" s="372"/>
      <c r="H78" s="372"/>
      <c r="I78" s="372"/>
      <c r="J78" s="372"/>
      <c r="K78" s="372"/>
      <c r="L78" s="372"/>
      <c r="M78" s="372"/>
      <c r="N78" s="372"/>
      <c r="O78" s="372"/>
      <c r="P78" s="372"/>
      <c r="Q78" s="372"/>
      <c r="R78" s="372"/>
      <c r="S78" s="372"/>
      <c r="T78" s="372"/>
      <c r="U78" s="362"/>
      <c r="V78" s="442" t="s">
        <v>203</v>
      </c>
      <c r="W78" s="442"/>
      <c r="X78" s="442"/>
      <c r="Y78" s="436"/>
      <c r="Z78" s="437"/>
      <c r="AA78" s="437"/>
      <c r="AB78" s="437"/>
      <c r="AC78" s="437"/>
      <c r="AD78" s="438"/>
      <c r="AE78" s="436"/>
      <c r="AF78" s="437"/>
      <c r="AG78" s="438"/>
      <c r="AH78" s="367"/>
      <c r="AI78" s="367"/>
      <c r="AJ78" s="367"/>
      <c r="AK78" s="367"/>
      <c r="AL78" s="367"/>
      <c r="AM78" s="367"/>
      <c r="AN78" s="367"/>
      <c r="AO78" s="367"/>
      <c r="AP78" s="367"/>
      <c r="AQ78" s="367"/>
      <c r="AR78" s="367"/>
      <c r="AS78" s="367"/>
      <c r="AT78" s="367"/>
      <c r="AU78" s="367"/>
      <c r="AV78" s="367"/>
      <c r="AW78" s="367"/>
      <c r="AX78" s="367"/>
      <c r="AY78" s="367"/>
      <c r="AZ78" s="367"/>
      <c r="BA78" s="367"/>
      <c r="BB78" s="367"/>
      <c r="BC78" s="367"/>
      <c r="BD78" s="367"/>
      <c r="BE78" s="367"/>
    </row>
    <row r="79" spans="1:57" ht="26.25" customHeight="1">
      <c r="A79" s="371" t="s">
        <v>204</v>
      </c>
      <c r="B79" s="372"/>
      <c r="C79" s="372"/>
      <c r="D79" s="372"/>
      <c r="E79" s="372"/>
      <c r="F79" s="372"/>
      <c r="G79" s="372"/>
      <c r="H79" s="372"/>
      <c r="I79" s="372"/>
      <c r="J79" s="372"/>
      <c r="K79" s="372"/>
      <c r="L79" s="372"/>
      <c r="M79" s="372"/>
      <c r="N79" s="372"/>
      <c r="O79" s="372"/>
      <c r="P79" s="372"/>
      <c r="Q79" s="372"/>
      <c r="R79" s="372"/>
      <c r="S79" s="372"/>
      <c r="T79" s="372"/>
      <c r="U79" s="362"/>
      <c r="V79" s="442" t="s">
        <v>205</v>
      </c>
      <c r="W79" s="442"/>
      <c r="X79" s="442"/>
      <c r="Y79" s="436"/>
      <c r="Z79" s="437"/>
      <c r="AA79" s="437"/>
      <c r="AB79" s="437"/>
      <c r="AC79" s="437"/>
      <c r="AD79" s="438"/>
      <c r="AE79" s="436"/>
      <c r="AF79" s="437"/>
      <c r="AG79" s="438"/>
      <c r="AH79" s="367"/>
      <c r="AI79" s="367"/>
      <c r="AJ79" s="367"/>
      <c r="AK79" s="367"/>
      <c r="AL79" s="367"/>
      <c r="AM79" s="367"/>
      <c r="AN79" s="367"/>
      <c r="AO79" s="367"/>
      <c r="AP79" s="367"/>
      <c r="AQ79" s="367"/>
      <c r="AR79" s="367"/>
      <c r="AS79" s="367"/>
      <c r="AT79" s="367"/>
      <c r="AU79" s="367"/>
      <c r="AV79" s="367"/>
      <c r="AW79" s="367"/>
      <c r="AX79" s="367"/>
      <c r="AY79" s="367"/>
      <c r="AZ79" s="367"/>
      <c r="BA79" s="367"/>
      <c r="BB79" s="367"/>
      <c r="BC79" s="367"/>
      <c r="BD79" s="367"/>
      <c r="BE79" s="367"/>
    </row>
    <row r="80" spans="1:57" ht="39" customHeight="1">
      <c r="A80" s="565" t="s">
        <v>206</v>
      </c>
      <c r="B80" s="566"/>
      <c r="C80" s="566"/>
      <c r="D80" s="566"/>
      <c r="E80" s="566"/>
      <c r="F80" s="566"/>
      <c r="G80" s="566"/>
      <c r="H80" s="566"/>
      <c r="I80" s="566"/>
      <c r="J80" s="566"/>
      <c r="K80" s="566"/>
      <c r="L80" s="566"/>
      <c r="M80" s="566"/>
      <c r="N80" s="566"/>
      <c r="O80" s="566"/>
      <c r="P80" s="566"/>
      <c r="Q80" s="566"/>
      <c r="R80" s="566"/>
      <c r="S80" s="566"/>
      <c r="T80" s="566"/>
      <c r="U80" s="567"/>
      <c r="V80" s="442" t="s">
        <v>207</v>
      </c>
      <c r="W80" s="442"/>
      <c r="X80" s="442"/>
      <c r="Y80" s="436"/>
      <c r="Z80" s="437"/>
      <c r="AA80" s="437"/>
      <c r="AB80" s="437"/>
      <c r="AC80" s="437"/>
      <c r="AD80" s="438"/>
      <c r="AE80" s="436"/>
      <c r="AF80" s="437"/>
      <c r="AG80" s="438"/>
      <c r="AH80" s="367"/>
      <c r="AI80" s="367"/>
      <c r="AJ80" s="367"/>
      <c r="AK80" s="367"/>
      <c r="AL80" s="367"/>
      <c r="AM80" s="367"/>
      <c r="AN80" s="367"/>
      <c r="AO80" s="367"/>
      <c r="AP80" s="367"/>
      <c r="AQ80" s="367"/>
      <c r="AR80" s="367"/>
      <c r="AS80" s="367"/>
      <c r="AT80" s="367"/>
      <c r="AU80" s="367"/>
      <c r="AV80" s="367"/>
      <c r="AW80" s="367"/>
      <c r="AX80" s="367"/>
      <c r="AY80" s="367"/>
      <c r="AZ80" s="367"/>
      <c r="BA80" s="367"/>
      <c r="BB80" s="367"/>
      <c r="BC80" s="367"/>
      <c r="BD80" s="367"/>
      <c r="BE80" s="367"/>
    </row>
    <row r="81" spans="1:57" ht="39.75" customHeight="1">
      <c r="A81" s="552" t="s">
        <v>208</v>
      </c>
      <c r="B81" s="553"/>
      <c r="C81" s="553"/>
      <c r="D81" s="553"/>
      <c r="E81" s="553"/>
      <c r="F81" s="553"/>
      <c r="G81" s="553"/>
      <c r="H81" s="553"/>
      <c r="I81" s="553"/>
      <c r="J81" s="553"/>
      <c r="K81" s="553"/>
      <c r="L81" s="553"/>
      <c r="M81" s="553"/>
      <c r="N81" s="553"/>
      <c r="O81" s="553"/>
      <c r="P81" s="553"/>
      <c r="Q81" s="553"/>
      <c r="R81" s="553"/>
      <c r="S81" s="553"/>
      <c r="T81" s="553"/>
      <c r="U81" s="554"/>
      <c r="V81" s="442" t="s">
        <v>209</v>
      </c>
      <c r="W81" s="442"/>
      <c r="X81" s="442"/>
      <c r="Y81" s="436"/>
      <c r="Z81" s="437"/>
      <c r="AA81" s="437"/>
      <c r="AB81" s="437"/>
      <c r="AC81" s="437"/>
      <c r="AD81" s="438"/>
      <c r="AE81" s="436"/>
      <c r="AF81" s="437"/>
      <c r="AG81" s="438"/>
      <c r="AH81" s="367"/>
      <c r="AI81" s="367"/>
      <c r="AJ81" s="367"/>
      <c r="AK81" s="367"/>
      <c r="AL81" s="367"/>
      <c r="AM81" s="367"/>
      <c r="AN81" s="367"/>
      <c r="AO81" s="367"/>
      <c r="AP81" s="367"/>
      <c r="AQ81" s="367"/>
      <c r="AR81" s="367"/>
      <c r="AS81" s="367"/>
      <c r="AT81" s="367"/>
      <c r="AU81" s="367"/>
      <c r="AV81" s="367"/>
      <c r="AW81" s="367"/>
      <c r="AX81" s="367"/>
      <c r="AY81" s="367"/>
      <c r="AZ81" s="367"/>
      <c r="BA81" s="367"/>
      <c r="BB81" s="367"/>
      <c r="BC81" s="367"/>
      <c r="BD81" s="367"/>
      <c r="BE81" s="367"/>
    </row>
    <row r="82" spans="1:57" ht="15.75" customHeight="1">
      <c r="A82" s="557" t="s">
        <v>162</v>
      </c>
      <c r="B82" s="558"/>
      <c r="C82" s="558"/>
      <c r="D82" s="558"/>
      <c r="E82" s="558"/>
      <c r="F82" s="558"/>
      <c r="G82" s="558"/>
      <c r="H82" s="558"/>
      <c r="I82" s="558"/>
      <c r="J82" s="558"/>
      <c r="K82" s="558"/>
      <c r="L82" s="558"/>
      <c r="M82" s="558"/>
      <c r="N82" s="558"/>
      <c r="O82" s="558"/>
      <c r="P82" s="558"/>
      <c r="Q82" s="558"/>
      <c r="R82" s="558"/>
      <c r="S82" s="558"/>
      <c r="T82" s="558"/>
      <c r="U82" s="559"/>
      <c r="V82" s="560"/>
      <c r="W82" s="560"/>
      <c r="X82" s="560"/>
      <c r="Y82" s="439"/>
      <c r="Z82" s="440"/>
      <c r="AA82" s="440"/>
      <c r="AB82" s="440"/>
      <c r="AC82" s="440"/>
      <c r="AD82" s="375"/>
      <c r="AE82" s="439"/>
      <c r="AF82" s="440"/>
      <c r="AG82" s="375"/>
      <c r="AH82" s="564"/>
      <c r="AI82" s="564"/>
      <c r="AJ82" s="564"/>
      <c r="AK82" s="564"/>
      <c r="AL82" s="564"/>
      <c r="AM82" s="564"/>
      <c r="AN82" s="564"/>
      <c r="AO82" s="564"/>
      <c r="AP82" s="564"/>
      <c r="AQ82" s="564"/>
      <c r="AR82" s="564"/>
      <c r="AS82" s="564"/>
      <c r="AT82" s="564"/>
      <c r="AU82" s="564"/>
      <c r="AV82" s="564"/>
      <c r="AW82" s="564"/>
      <c r="AX82" s="564"/>
      <c r="AY82" s="564"/>
      <c r="AZ82" s="564"/>
      <c r="BA82" s="564"/>
      <c r="BB82" s="564"/>
      <c r="BC82" s="564"/>
      <c r="BD82" s="564"/>
      <c r="BE82" s="564"/>
    </row>
    <row r="83" spans="1:57" ht="18" customHeight="1">
      <c r="A83" s="568" t="s">
        <v>210</v>
      </c>
      <c r="B83" s="569"/>
      <c r="C83" s="569"/>
      <c r="D83" s="569"/>
      <c r="E83" s="569"/>
      <c r="F83" s="569"/>
      <c r="G83" s="569"/>
      <c r="H83" s="569"/>
      <c r="I83" s="569"/>
      <c r="J83" s="569"/>
      <c r="K83" s="569"/>
      <c r="L83" s="569"/>
      <c r="M83" s="569"/>
      <c r="N83" s="569"/>
      <c r="O83" s="569"/>
      <c r="P83" s="569"/>
      <c r="Q83" s="569"/>
      <c r="R83" s="569"/>
      <c r="S83" s="569"/>
      <c r="T83" s="569"/>
      <c r="U83" s="570"/>
      <c r="V83" s="571" t="s">
        <v>211</v>
      </c>
      <c r="W83" s="571"/>
      <c r="X83" s="571"/>
      <c r="Y83" s="376"/>
      <c r="Z83" s="377"/>
      <c r="AA83" s="377"/>
      <c r="AB83" s="377"/>
      <c r="AC83" s="377"/>
      <c r="AD83" s="378"/>
      <c r="AE83" s="376"/>
      <c r="AF83" s="377"/>
      <c r="AG83" s="378"/>
      <c r="AH83" s="563"/>
      <c r="AI83" s="563"/>
      <c r="AJ83" s="563"/>
      <c r="AK83" s="563"/>
      <c r="AL83" s="563"/>
      <c r="AM83" s="563"/>
      <c r="AN83" s="563"/>
      <c r="AO83" s="563"/>
      <c r="AP83" s="563"/>
      <c r="AQ83" s="563"/>
      <c r="AR83" s="563"/>
      <c r="AS83" s="563"/>
      <c r="AT83" s="563"/>
      <c r="AU83" s="563"/>
      <c r="AV83" s="563"/>
      <c r="AW83" s="563"/>
      <c r="AX83" s="563"/>
      <c r="AY83" s="563"/>
      <c r="AZ83" s="563"/>
      <c r="BA83" s="563"/>
      <c r="BB83" s="563"/>
      <c r="BC83" s="563"/>
      <c r="BD83" s="563"/>
      <c r="BE83" s="563"/>
    </row>
    <row r="84" spans="1:57" ht="18" customHeight="1">
      <c r="A84" s="565" t="s">
        <v>212</v>
      </c>
      <c r="B84" s="566"/>
      <c r="C84" s="566"/>
      <c r="D84" s="566"/>
      <c r="E84" s="566"/>
      <c r="F84" s="566"/>
      <c r="G84" s="566"/>
      <c r="H84" s="566"/>
      <c r="I84" s="566"/>
      <c r="J84" s="566"/>
      <c r="K84" s="566"/>
      <c r="L84" s="566"/>
      <c r="M84" s="566"/>
      <c r="N84" s="566"/>
      <c r="O84" s="566"/>
      <c r="P84" s="566"/>
      <c r="Q84" s="566"/>
      <c r="R84" s="566"/>
      <c r="S84" s="566"/>
      <c r="T84" s="566"/>
      <c r="U84" s="567"/>
      <c r="V84" s="561" t="s">
        <v>213</v>
      </c>
      <c r="W84" s="561"/>
      <c r="X84" s="561"/>
      <c r="Y84" s="436"/>
      <c r="Z84" s="437"/>
      <c r="AA84" s="437"/>
      <c r="AB84" s="437"/>
      <c r="AC84" s="437"/>
      <c r="AD84" s="438"/>
      <c r="AE84" s="436"/>
      <c r="AF84" s="437"/>
      <c r="AG84" s="438"/>
      <c r="AH84" s="367"/>
      <c r="AI84" s="367"/>
      <c r="AJ84" s="367"/>
      <c r="AK84" s="367"/>
      <c r="AL84" s="367"/>
      <c r="AM84" s="367"/>
      <c r="AN84" s="367"/>
      <c r="AO84" s="367"/>
      <c r="AP84" s="367"/>
      <c r="AQ84" s="367"/>
      <c r="AR84" s="367"/>
      <c r="AS84" s="367"/>
      <c r="AT84" s="572"/>
      <c r="AU84" s="572"/>
      <c r="AV84" s="572"/>
      <c r="AW84" s="572"/>
      <c r="AX84" s="572"/>
      <c r="AY84" s="572"/>
      <c r="AZ84" s="367"/>
      <c r="BA84" s="367"/>
      <c r="BB84" s="367"/>
      <c r="BC84" s="367"/>
      <c r="BD84" s="367"/>
      <c r="BE84" s="367"/>
    </row>
    <row r="85" spans="1:57" ht="19.5" customHeight="1">
      <c r="A85" s="565" t="s">
        <v>214</v>
      </c>
      <c r="B85" s="566"/>
      <c r="C85" s="566"/>
      <c r="D85" s="566"/>
      <c r="E85" s="566"/>
      <c r="F85" s="566"/>
      <c r="G85" s="566"/>
      <c r="H85" s="566"/>
      <c r="I85" s="566"/>
      <c r="J85" s="566"/>
      <c r="K85" s="566"/>
      <c r="L85" s="566"/>
      <c r="M85" s="566"/>
      <c r="N85" s="566"/>
      <c r="O85" s="566"/>
      <c r="P85" s="566"/>
      <c r="Q85" s="566"/>
      <c r="R85" s="566"/>
      <c r="S85" s="566"/>
      <c r="T85" s="566"/>
      <c r="U85" s="567"/>
      <c r="V85" s="561" t="s">
        <v>215</v>
      </c>
      <c r="W85" s="561"/>
      <c r="X85" s="561"/>
      <c r="Y85" s="436"/>
      <c r="Z85" s="437"/>
      <c r="AA85" s="437"/>
      <c r="AB85" s="437"/>
      <c r="AC85" s="437"/>
      <c r="AD85" s="438"/>
      <c r="AE85" s="436"/>
      <c r="AF85" s="437"/>
      <c r="AG85" s="438"/>
      <c r="AH85" s="367"/>
      <c r="AI85" s="367"/>
      <c r="AJ85" s="367"/>
      <c r="AK85" s="367"/>
      <c r="AL85" s="367"/>
      <c r="AM85" s="367"/>
      <c r="AN85" s="367"/>
      <c r="AO85" s="367"/>
      <c r="AP85" s="367"/>
      <c r="AQ85" s="367"/>
      <c r="AR85" s="367"/>
      <c r="AS85" s="367"/>
      <c r="AT85" s="367"/>
      <c r="AU85" s="367"/>
      <c r="AV85" s="367"/>
      <c r="AW85" s="367"/>
      <c r="AX85" s="367"/>
      <c r="AY85" s="367"/>
      <c r="AZ85" s="367"/>
      <c r="BA85" s="367"/>
      <c r="BB85" s="367"/>
      <c r="BC85" s="367"/>
      <c r="BD85" s="367"/>
      <c r="BE85" s="367"/>
    </row>
    <row r="86" spans="1:57" ht="39" customHeight="1">
      <c r="A86" s="552" t="s">
        <v>216</v>
      </c>
      <c r="B86" s="553"/>
      <c r="C86" s="553"/>
      <c r="D86" s="553"/>
      <c r="E86" s="553"/>
      <c r="F86" s="553"/>
      <c r="G86" s="553"/>
      <c r="H86" s="553"/>
      <c r="I86" s="553"/>
      <c r="J86" s="553"/>
      <c r="K86" s="553"/>
      <c r="L86" s="553"/>
      <c r="M86" s="553"/>
      <c r="N86" s="553"/>
      <c r="O86" s="553"/>
      <c r="P86" s="553"/>
      <c r="Q86" s="553"/>
      <c r="R86" s="553"/>
      <c r="S86" s="553"/>
      <c r="T86" s="553"/>
      <c r="U86" s="554"/>
      <c r="V86" s="442" t="s">
        <v>218</v>
      </c>
      <c r="W86" s="442"/>
      <c r="X86" s="442"/>
      <c r="Y86" s="436"/>
      <c r="Z86" s="437"/>
      <c r="AA86" s="437"/>
      <c r="AB86" s="437"/>
      <c r="AC86" s="437"/>
      <c r="AD86" s="438"/>
      <c r="AE86" s="436"/>
      <c r="AF86" s="437"/>
      <c r="AG86" s="438"/>
      <c r="AH86" s="367"/>
      <c r="AI86" s="367"/>
      <c r="AJ86" s="367"/>
      <c r="AK86" s="367"/>
      <c r="AL86" s="367"/>
      <c r="AM86" s="367"/>
      <c r="AN86" s="367"/>
      <c r="AO86" s="367"/>
      <c r="AP86" s="367"/>
      <c r="AQ86" s="367"/>
      <c r="AR86" s="367"/>
      <c r="AS86" s="367"/>
      <c r="AT86" s="367"/>
      <c r="AU86" s="367"/>
      <c r="AV86" s="367"/>
      <c r="AW86" s="367"/>
      <c r="AX86" s="367"/>
      <c r="AY86" s="367"/>
      <c r="AZ86" s="367"/>
      <c r="BA86" s="367"/>
      <c r="BB86" s="367"/>
      <c r="BC86" s="367"/>
      <c r="BD86" s="367"/>
      <c r="BE86" s="367"/>
    </row>
    <row r="87" ht="24" customHeight="1"/>
    <row r="88" spans="1:57" ht="24" customHeight="1">
      <c r="A88" s="556"/>
      <c r="B88" s="556"/>
      <c r="C88" s="556"/>
      <c r="D88" s="556"/>
      <c r="E88" s="556"/>
      <c r="F88" s="556"/>
      <c r="G88" s="556"/>
      <c r="H88" s="556"/>
      <c r="I88" s="556"/>
      <c r="J88" s="556"/>
      <c r="K88" s="556"/>
      <c r="L88" s="556"/>
      <c r="M88" s="556"/>
      <c r="N88" s="556"/>
      <c r="O88" s="556"/>
      <c r="P88" s="556"/>
      <c r="Q88" s="556"/>
      <c r="R88" s="556"/>
      <c r="S88" s="556"/>
      <c r="T88" s="556"/>
      <c r="U88" s="556"/>
      <c r="V88" s="556"/>
      <c r="W88" s="556"/>
      <c r="X88" s="556"/>
      <c r="Y88" s="556"/>
      <c r="AH88" s="556"/>
      <c r="AI88" s="556"/>
      <c r="AJ88" s="556"/>
      <c r="AK88" s="556"/>
      <c r="AL88" s="556"/>
      <c r="AM88" s="556"/>
      <c r="AN88" s="556"/>
      <c r="AO88" s="556"/>
      <c r="AP88" s="556"/>
      <c r="AQ88" s="556"/>
      <c r="AR88" s="556"/>
      <c r="AS88" s="556"/>
      <c r="AT88" s="556"/>
      <c r="AU88" s="556"/>
      <c r="AV88" s="556"/>
      <c r="AW88" s="556"/>
      <c r="AX88" s="556"/>
      <c r="AY88" s="556"/>
      <c r="AZ88" s="556"/>
      <c r="BA88" s="556"/>
      <c r="BB88" s="556"/>
      <c r="BC88" s="556"/>
      <c r="BD88" s="556"/>
      <c r="BE88" s="556"/>
    </row>
    <row r="89" spans="1:65" ht="29.25" customHeight="1">
      <c r="A89" s="555" t="s">
        <v>219</v>
      </c>
      <c r="B89" s="555"/>
      <c r="C89" s="555"/>
      <c r="D89" s="555"/>
      <c r="E89" s="555"/>
      <c r="F89" s="555"/>
      <c r="G89" s="555"/>
      <c r="H89" s="555"/>
      <c r="I89" s="555"/>
      <c r="J89" s="555"/>
      <c r="K89" s="555"/>
      <c r="L89" s="555"/>
      <c r="M89" s="555"/>
      <c r="N89" s="555"/>
      <c r="O89" s="555"/>
      <c r="P89" s="555"/>
      <c r="Q89" s="555"/>
      <c r="R89" s="555"/>
      <c r="S89" s="555"/>
      <c r="T89" s="555"/>
      <c r="U89" s="555"/>
      <c r="V89" s="555"/>
      <c r="W89" s="555"/>
      <c r="X89" s="555"/>
      <c r="Y89" s="555"/>
      <c r="Z89" s="264"/>
      <c r="AA89" s="264"/>
      <c r="AB89" s="264"/>
      <c r="AC89" s="264"/>
      <c r="AD89" s="264"/>
      <c r="AE89" s="264"/>
      <c r="AF89" s="264"/>
      <c r="AG89" s="264"/>
      <c r="AH89" s="562" t="s">
        <v>220</v>
      </c>
      <c r="AI89" s="562"/>
      <c r="AJ89" s="562"/>
      <c r="AK89" s="562"/>
      <c r="AL89" s="562"/>
      <c r="AM89" s="562"/>
      <c r="AN89" s="562"/>
      <c r="AO89" s="562"/>
      <c r="AP89" s="562"/>
      <c r="AQ89" s="562"/>
      <c r="AR89" s="562"/>
      <c r="AS89" s="562"/>
      <c r="AT89" s="562"/>
      <c r="AU89" s="562"/>
      <c r="AV89" s="562"/>
      <c r="AW89" s="562"/>
      <c r="AX89" s="562"/>
      <c r="AY89" s="562"/>
      <c r="AZ89" s="562"/>
      <c r="BA89" s="562"/>
      <c r="BB89" s="562"/>
      <c r="BC89" s="562"/>
      <c r="BD89" s="562"/>
      <c r="BE89" s="562"/>
      <c r="BF89" s="242"/>
      <c r="BG89" s="242"/>
      <c r="BH89" s="242"/>
      <c r="BI89" s="242"/>
      <c r="BJ89" s="242"/>
      <c r="BK89" s="242"/>
      <c r="BL89" s="242"/>
      <c r="BM89" s="242"/>
    </row>
    <row r="90" spans="1:65" ht="12.75" customHeight="1">
      <c r="A90" s="462"/>
      <c r="B90" s="462"/>
      <c r="C90" s="462"/>
      <c r="D90" s="462"/>
      <c r="E90" s="462"/>
      <c r="F90" s="462"/>
      <c r="G90" s="462"/>
      <c r="H90" s="462"/>
      <c r="I90" s="462"/>
      <c r="J90" s="462"/>
      <c r="K90" s="462"/>
      <c r="L90" s="462"/>
      <c r="M90" s="462"/>
      <c r="N90" s="462"/>
      <c r="O90" s="462"/>
      <c r="P90" s="462"/>
      <c r="Q90" s="462"/>
      <c r="R90" s="462"/>
      <c r="S90" s="462"/>
      <c r="T90" s="462"/>
      <c r="U90" s="462"/>
      <c r="V90" s="462"/>
      <c r="W90" s="462"/>
      <c r="X90" s="462"/>
      <c r="Y90" s="462"/>
      <c r="Z90" s="243"/>
      <c r="AA90" s="243"/>
      <c r="AB90" s="243"/>
      <c r="AC90" s="243"/>
      <c r="AD90" s="243"/>
      <c r="AE90" s="243"/>
      <c r="AF90" s="243"/>
      <c r="AG90" s="243"/>
      <c r="AH90" s="462"/>
      <c r="AI90" s="462"/>
      <c r="AJ90" s="462"/>
      <c r="AK90" s="462"/>
      <c r="AL90" s="462"/>
      <c r="AM90" s="462"/>
      <c r="AN90" s="462"/>
      <c r="AO90" s="462"/>
      <c r="AP90" s="462"/>
      <c r="AQ90" s="462"/>
      <c r="AR90" s="462"/>
      <c r="AS90" s="462"/>
      <c r="AT90" s="462"/>
      <c r="AU90" s="462"/>
      <c r="AV90" s="462"/>
      <c r="AW90" s="462"/>
      <c r="AX90" s="462"/>
      <c r="AY90" s="462"/>
      <c r="AZ90" s="462"/>
      <c r="BA90" s="462"/>
      <c r="BB90" s="462"/>
      <c r="BC90" s="462"/>
      <c r="BD90" s="462"/>
      <c r="BE90" s="462"/>
      <c r="BF90" s="243"/>
      <c r="BG90" s="243"/>
      <c r="BH90" s="243"/>
      <c r="BI90" s="243"/>
      <c r="BJ90" s="243"/>
      <c r="BK90" s="243"/>
      <c r="BL90" s="243"/>
      <c r="BM90" s="243"/>
    </row>
    <row r="91" spans="1:65" s="243" customFormat="1" ht="12.75" customHeight="1">
      <c r="A91" s="264"/>
      <c r="B91" s="264"/>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c r="AG91" s="264"/>
      <c r="AH91" s="562" t="s">
        <v>220</v>
      </c>
      <c r="AI91" s="562"/>
      <c r="AJ91" s="562"/>
      <c r="AK91" s="562"/>
      <c r="AL91" s="562"/>
      <c r="AM91" s="562"/>
      <c r="AN91" s="562"/>
      <c r="AO91" s="562"/>
      <c r="AP91" s="562"/>
      <c r="AQ91" s="562"/>
      <c r="AR91" s="562"/>
      <c r="AS91" s="562"/>
      <c r="AT91" s="562"/>
      <c r="AU91" s="562"/>
      <c r="AV91" s="562"/>
      <c r="AW91" s="562"/>
      <c r="AX91" s="562"/>
      <c r="AY91" s="562"/>
      <c r="AZ91" s="562"/>
      <c r="BA91" s="562"/>
      <c r="BB91" s="562"/>
      <c r="BC91" s="562"/>
      <c r="BD91" s="562"/>
      <c r="BE91" s="562"/>
      <c r="BF91" s="242"/>
      <c r="BG91" s="242"/>
      <c r="BH91" s="242"/>
      <c r="BI91" s="242"/>
      <c r="BJ91" s="242"/>
      <c r="BK91" s="242"/>
      <c r="BL91" s="242"/>
      <c r="BM91" s="242"/>
    </row>
    <row r="92" spans="1:57" s="243" customFormat="1" ht="12.75" customHeight="1">
      <c r="A92" s="461" t="s">
        <v>221</v>
      </c>
      <c r="B92" s="461"/>
      <c r="C92" s="461"/>
      <c r="D92" s="461"/>
      <c r="E92" s="461"/>
      <c r="F92" s="462"/>
      <c r="G92" s="462"/>
      <c r="H92" s="462"/>
      <c r="I92" s="462"/>
      <c r="J92" s="462"/>
      <c r="K92" s="462"/>
      <c r="L92" s="462"/>
      <c r="M92" s="462"/>
      <c r="N92" s="462"/>
      <c r="O92" s="462"/>
      <c r="P92" s="462"/>
      <c r="Q92" s="462"/>
      <c r="R92" s="462"/>
      <c r="S92" s="562" t="s">
        <v>222</v>
      </c>
      <c r="T92" s="562"/>
      <c r="U92" s="562"/>
      <c r="V92" s="575"/>
      <c r="W92" s="575"/>
      <c r="X92" s="575"/>
      <c r="Y92" s="575"/>
      <c r="Z92" s="575"/>
      <c r="AA92" s="575"/>
      <c r="AB92" s="575"/>
      <c r="AC92" s="575"/>
      <c r="AD92" s="575"/>
      <c r="AE92" s="575"/>
      <c r="AF92" s="575"/>
      <c r="AG92" s="574" t="s">
        <v>223</v>
      </c>
      <c r="AH92" s="574"/>
      <c r="AI92" s="574"/>
      <c r="AJ92" s="574"/>
      <c r="AK92" s="574"/>
      <c r="AL92" s="574"/>
      <c r="AM92" s="574"/>
      <c r="AN92" s="574"/>
      <c r="AO92" s="574"/>
      <c r="AP92" s="462"/>
      <c r="AQ92" s="462"/>
      <c r="AR92" s="462"/>
      <c r="AS92" s="462"/>
      <c r="AT92" s="462"/>
      <c r="AU92" s="462"/>
      <c r="AV92" s="462"/>
      <c r="AW92" s="462"/>
      <c r="AX92" s="462"/>
      <c r="AY92" s="462"/>
      <c r="AZ92" s="462"/>
      <c r="BA92" s="462"/>
      <c r="BB92" s="462"/>
      <c r="BC92" s="462"/>
      <c r="BD92" s="462"/>
      <c r="BE92" s="462"/>
    </row>
    <row r="93" s="243" customFormat="1" ht="12.75" customHeight="1"/>
    <row r="94" s="243" customFormat="1" ht="12.75" customHeight="1"/>
    <row r="95" spans="1:57" s="243" customFormat="1" ht="30.75" customHeight="1">
      <c r="A95" s="577" t="s">
        <v>224</v>
      </c>
      <c r="B95" s="577"/>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77"/>
      <c r="AA95" s="577"/>
      <c r="AB95" s="577"/>
      <c r="AC95" s="577"/>
      <c r="AD95" s="577"/>
      <c r="AE95" s="577"/>
      <c r="AF95" s="577"/>
      <c r="AG95" s="577"/>
      <c r="AH95" s="577"/>
      <c r="AI95" s="577"/>
      <c r="AJ95" s="577"/>
      <c r="AK95" s="577"/>
      <c r="AL95" s="577"/>
      <c r="AM95" s="577"/>
      <c r="AN95" s="577"/>
      <c r="AO95" s="577"/>
      <c r="AP95" s="577"/>
      <c r="AQ95" s="577"/>
      <c r="AR95" s="577"/>
      <c r="AS95" s="577"/>
      <c r="AT95" s="577"/>
      <c r="AU95" s="577"/>
      <c r="AV95" s="577"/>
      <c r="AW95" s="577"/>
      <c r="AX95" s="577"/>
      <c r="AY95" s="577"/>
      <c r="AZ95" s="577"/>
      <c r="BA95" s="577"/>
      <c r="BB95" s="577"/>
      <c r="BC95" s="577"/>
      <c r="BD95" s="577"/>
      <c r="BE95" s="577"/>
    </row>
  </sheetData>
  <mergeCells count="455">
    <mergeCell ref="AP30:BD30"/>
    <mergeCell ref="AL12:AT12"/>
    <mergeCell ref="B28:BD28"/>
    <mergeCell ref="B25:BD25"/>
    <mergeCell ref="B26:BD26"/>
    <mergeCell ref="B27:BD27"/>
    <mergeCell ref="A18:AS18"/>
    <mergeCell ref="B20:H20"/>
    <mergeCell ref="A13:AK13"/>
    <mergeCell ref="AU12:BE16"/>
    <mergeCell ref="S92:U92"/>
    <mergeCell ref="V92:AF92"/>
    <mergeCell ref="AH1:AW1"/>
    <mergeCell ref="A95:BE95"/>
    <mergeCell ref="B24:S24"/>
    <mergeCell ref="T24:BD24"/>
    <mergeCell ref="A92:E92"/>
    <mergeCell ref="F92:R92"/>
    <mergeCell ref="AE44:AG44"/>
    <mergeCell ref="A12:AK12"/>
    <mergeCell ref="AT86:AY86"/>
    <mergeCell ref="AP86:AS86"/>
    <mergeCell ref="AL85:AO85"/>
    <mergeCell ref="AH85:AK85"/>
    <mergeCell ref="AZ83:BE83"/>
    <mergeCell ref="AZ84:BE84"/>
    <mergeCell ref="AG92:AO92"/>
    <mergeCell ref="AZ85:BE85"/>
    <mergeCell ref="AZ86:BE86"/>
    <mergeCell ref="AP85:AS85"/>
    <mergeCell ref="AH86:AK86"/>
    <mergeCell ref="AL86:AO86"/>
    <mergeCell ref="AP92:BE92"/>
    <mergeCell ref="AT85:AY85"/>
    <mergeCell ref="AZ81:BE81"/>
    <mergeCell ref="AZ74:BE74"/>
    <mergeCell ref="AZ75:BE75"/>
    <mergeCell ref="AZ76:BE76"/>
    <mergeCell ref="AZ77:BE77"/>
    <mergeCell ref="AZ80:BE80"/>
    <mergeCell ref="AT81:AY81"/>
    <mergeCell ref="AT78:AY78"/>
    <mergeCell ref="AT79:AY79"/>
    <mergeCell ref="AT80:AY80"/>
    <mergeCell ref="AP78:AS78"/>
    <mergeCell ref="AP75:AS75"/>
    <mergeCell ref="AP76:AS76"/>
    <mergeCell ref="AP77:AS77"/>
    <mergeCell ref="AP81:AS81"/>
    <mergeCell ref="AZ82:BE82"/>
    <mergeCell ref="AP84:AS84"/>
    <mergeCell ref="AT74:AY74"/>
    <mergeCell ref="AT75:AY75"/>
    <mergeCell ref="AT76:AY76"/>
    <mergeCell ref="AT77:AY77"/>
    <mergeCell ref="AT82:AY82"/>
    <mergeCell ref="AT83:AY83"/>
    <mergeCell ref="AT84:AY84"/>
    <mergeCell ref="AL74:AO74"/>
    <mergeCell ref="AL75:AO75"/>
    <mergeCell ref="AL76:AO76"/>
    <mergeCell ref="AL77:AO77"/>
    <mergeCell ref="V78:X78"/>
    <mergeCell ref="AH81:AK81"/>
    <mergeCell ref="AH83:AK83"/>
    <mergeCell ref="AL83:AO83"/>
    <mergeCell ref="AH82:AK82"/>
    <mergeCell ref="AL82:AO82"/>
    <mergeCell ref="AL81:AO81"/>
    <mergeCell ref="AL78:AO78"/>
    <mergeCell ref="AL80:AO80"/>
    <mergeCell ref="AH80:AK80"/>
    <mergeCell ref="A80:U80"/>
    <mergeCell ref="A85:U85"/>
    <mergeCell ref="AH84:AK84"/>
    <mergeCell ref="AL84:AO84"/>
    <mergeCell ref="A83:U83"/>
    <mergeCell ref="A84:U84"/>
    <mergeCell ref="AE85:AG85"/>
    <mergeCell ref="Y85:AD85"/>
    <mergeCell ref="V83:X83"/>
    <mergeCell ref="V84:X84"/>
    <mergeCell ref="AH76:AK76"/>
    <mergeCell ref="AH77:AK77"/>
    <mergeCell ref="AH88:BE88"/>
    <mergeCell ref="AH89:BE89"/>
    <mergeCell ref="AZ79:BE79"/>
    <mergeCell ref="AH78:AK78"/>
    <mergeCell ref="AH79:AK79"/>
    <mergeCell ref="AP82:AS82"/>
    <mergeCell ref="AP79:AS79"/>
    <mergeCell ref="AP80:AS80"/>
    <mergeCell ref="V81:X81"/>
    <mergeCell ref="V82:X82"/>
    <mergeCell ref="V85:X85"/>
    <mergeCell ref="AH91:BE91"/>
    <mergeCell ref="A90:Y90"/>
    <mergeCell ref="AH90:BE90"/>
    <mergeCell ref="A86:U86"/>
    <mergeCell ref="AE86:AG86"/>
    <mergeCell ref="Y86:AD86"/>
    <mergeCell ref="AP83:AS83"/>
    <mergeCell ref="A89:Y89"/>
    <mergeCell ref="A88:Y88"/>
    <mergeCell ref="A82:U82"/>
    <mergeCell ref="V86:X86"/>
    <mergeCell ref="V77:X77"/>
    <mergeCell ref="AE74:AG74"/>
    <mergeCell ref="AE75:AG75"/>
    <mergeCell ref="AE76:AG76"/>
    <mergeCell ref="AE77:AG77"/>
    <mergeCell ref="Y77:AD77"/>
    <mergeCell ref="V79:X79"/>
    <mergeCell ref="V80:X80"/>
    <mergeCell ref="A81:U81"/>
    <mergeCell ref="AZ68:BE69"/>
    <mergeCell ref="A77:U77"/>
    <mergeCell ref="A78:U78"/>
    <mergeCell ref="A79:U79"/>
    <mergeCell ref="AL79:AO79"/>
    <mergeCell ref="AP74:AS74"/>
    <mergeCell ref="AZ78:BE78"/>
    <mergeCell ref="A68:U69"/>
    <mergeCell ref="A72:U72"/>
    <mergeCell ref="V72:X72"/>
    <mergeCell ref="Y72:AD72"/>
    <mergeCell ref="A70:U70"/>
    <mergeCell ref="V70:X70"/>
    <mergeCell ref="Y70:AD70"/>
    <mergeCell ref="Y71:AD71"/>
    <mergeCell ref="Y68:AD69"/>
    <mergeCell ref="V65:X65"/>
    <mergeCell ref="A44:U44"/>
    <mergeCell ref="A45:U45"/>
    <mergeCell ref="A46:U46"/>
    <mergeCell ref="A47:U47"/>
    <mergeCell ref="A60:BE60"/>
    <mergeCell ref="A49:U49"/>
    <mergeCell ref="A50:U50"/>
    <mergeCell ref="V62:X62"/>
    <mergeCell ref="V58:X58"/>
    <mergeCell ref="A42:U42"/>
    <mergeCell ref="A36:U37"/>
    <mergeCell ref="A39:BE39"/>
    <mergeCell ref="AZ41:BE42"/>
    <mergeCell ref="AE36:AY36"/>
    <mergeCell ref="AZ36:BE37"/>
    <mergeCell ref="V36:X37"/>
    <mergeCell ref="A38:U38"/>
    <mergeCell ref="A40:U40"/>
    <mergeCell ref="A41:U41"/>
    <mergeCell ref="V59:X59"/>
    <mergeCell ref="V61:X61"/>
    <mergeCell ref="V53:X53"/>
    <mergeCell ref="V54:X54"/>
    <mergeCell ref="V55:X55"/>
    <mergeCell ref="V56:X56"/>
    <mergeCell ref="V57:X57"/>
    <mergeCell ref="V49:X49"/>
    <mergeCell ref="V50:X50"/>
    <mergeCell ref="V51:X51"/>
    <mergeCell ref="V52:X52"/>
    <mergeCell ref="V44:X44"/>
    <mergeCell ref="V45:X45"/>
    <mergeCell ref="V46:X46"/>
    <mergeCell ref="V47:X47"/>
    <mergeCell ref="AZ72:BE72"/>
    <mergeCell ref="AP69:AS69"/>
    <mergeCell ref="AT69:AY69"/>
    <mergeCell ref="AE64:AG64"/>
    <mergeCell ref="AE65:AG65"/>
    <mergeCell ref="AE72:AG72"/>
    <mergeCell ref="AP71:AS71"/>
    <mergeCell ref="AT71:AY71"/>
    <mergeCell ref="AZ71:BE71"/>
    <mergeCell ref="AZ70:BE70"/>
    <mergeCell ref="AL72:AO72"/>
    <mergeCell ref="AP72:AS72"/>
    <mergeCell ref="AT72:AY72"/>
    <mergeCell ref="AH38:AK38"/>
    <mergeCell ref="AH40:AK40"/>
    <mergeCell ref="AH41:AK41"/>
    <mergeCell ref="AH72:AK72"/>
    <mergeCell ref="AH46:AK46"/>
    <mergeCell ref="AH47:AK47"/>
    <mergeCell ref="AH52:AK52"/>
    <mergeCell ref="Y57:AD57"/>
    <mergeCell ref="AL52:AO52"/>
    <mergeCell ref="AH42:AK42"/>
    <mergeCell ref="AH43:AK43"/>
    <mergeCell ref="AH44:AK44"/>
    <mergeCell ref="AH45:AK45"/>
    <mergeCell ref="AH49:AK49"/>
    <mergeCell ref="AH50:AK50"/>
    <mergeCell ref="AH51:AK51"/>
    <mergeCell ref="AH57:AK57"/>
    <mergeCell ref="AH58:AK58"/>
    <mergeCell ref="AH59:AK59"/>
    <mergeCell ref="AE58:AG58"/>
    <mergeCell ref="AH53:AK53"/>
    <mergeCell ref="AH54:AK54"/>
    <mergeCell ref="AH55:AK55"/>
    <mergeCell ref="AH56:AK56"/>
    <mergeCell ref="AE59:AG59"/>
    <mergeCell ref="AE57:AG57"/>
    <mergeCell ref="AE56:AG56"/>
    <mergeCell ref="AL53:AO53"/>
    <mergeCell ref="AL59:AO59"/>
    <mergeCell ref="AL61:AO61"/>
    <mergeCell ref="AP59:AS59"/>
    <mergeCell ref="AP61:AS61"/>
    <mergeCell ref="AL54:AO54"/>
    <mergeCell ref="AL55:AO55"/>
    <mergeCell ref="AL56:AO56"/>
    <mergeCell ref="AL57:AO57"/>
    <mergeCell ref="AP55:AS55"/>
    <mergeCell ref="AH48:AK48"/>
    <mergeCell ref="AL47:AO47"/>
    <mergeCell ref="AL48:AO48"/>
    <mergeCell ref="AL49:AO49"/>
    <mergeCell ref="A48:U48"/>
    <mergeCell ref="Y58:AD58"/>
    <mergeCell ref="A51:U51"/>
    <mergeCell ref="A52:U52"/>
    <mergeCell ref="A56:U56"/>
    <mergeCell ref="A57:U57"/>
    <mergeCell ref="V48:X48"/>
    <mergeCell ref="A58:U58"/>
    <mergeCell ref="A55:U55"/>
    <mergeCell ref="Y48:AD48"/>
    <mergeCell ref="AL38:AO38"/>
    <mergeCell ref="AL40:AO40"/>
    <mergeCell ref="AL41:AO41"/>
    <mergeCell ref="AL51:AO51"/>
    <mergeCell ref="AL50:AO50"/>
    <mergeCell ref="AL42:AO42"/>
    <mergeCell ref="AL43:AO43"/>
    <mergeCell ref="AL44:AO44"/>
    <mergeCell ref="AL45:AO45"/>
    <mergeCell ref="AL46:AO46"/>
    <mergeCell ref="AP48:AS48"/>
    <mergeCell ref="AP51:AS51"/>
    <mergeCell ref="AP52:AS52"/>
    <mergeCell ref="AP53:AS53"/>
    <mergeCell ref="AP49:AS49"/>
    <mergeCell ref="AP50:AS50"/>
    <mergeCell ref="AP44:AS44"/>
    <mergeCell ref="AP45:AS45"/>
    <mergeCell ref="AP46:AS46"/>
    <mergeCell ref="AP47:AS47"/>
    <mergeCell ref="AP38:AS38"/>
    <mergeCell ref="AP40:AS40"/>
    <mergeCell ref="AT41:AY41"/>
    <mergeCell ref="AT42:AY42"/>
    <mergeCell ref="AP41:AS41"/>
    <mergeCell ref="AP42:AS42"/>
    <mergeCell ref="AT38:AY38"/>
    <mergeCell ref="AT40:AY40"/>
    <mergeCell ref="AT43:AY43"/>
    <mergeCell ref="AT44:AY44"/>
    <mergeCell ref="AT70:AY70"/>
    <mergeCell ref="AT45:AY45"/>
    <mergeCell ref="AT46:AY46"/>
    <mergeCell ref="AT47:AY47"/>
    <mergeCell ref="AT48:AY48"/>
    <mergeCell ref="AT59:AY59"/>
    <mergeCell ref="AT61:AY61"/>
    <mergeCell ref="AT53:AY53"/>
    <mergeCell ref="AP43:AS43"/>
    <mergeCell ref="AH71:AK71"/>
    <mergeCell ref="AL71:AO71"/>
    <mergeCell ref="AT62:AY62"/>
    <mergeCell ref="AT63:AY63"/>
    <mergeCell ref="AT64:AY64"/>
    <mergeCell ref="AT65:AY65"/>
    <mergeCell ref="AP64:AS64"/>
    <mergeCell ref="AP70:AS70"/>
    <mergeCell ref="AP62:AS62"/>
    <mergeCell ref="AL69:AO69"/>
    <mergeCell ref="AH70:AK70"/>
    <mergeCell ref="AL70:AO70"/>
    <mergeCell ref="AE68:AY68"/>
    <mergeCell ref="AH69:AK69"/>
    <mergeCell ref="AE69:AG69"/>
    <mergeCell ref="AE70:AG70"/>
    <mergeCell ref="A64:U64"/>
    <mergeCell ref="AL62:AO62"/>
    <mergeCell ref="AH62:AK62"/>
    <mergeCell ref="AH63:AK63"/>
    <mergeCell ref="AH64:AK64"/>
    <mergeCell ref="V64:X64"/>
    <mergeCell ref="AL64:AO64"/>
    <mergeCell ref="V63:X63"/>
    <mergeCell ref="AE63:AG63"/>
    <mergeCell ref="AL58:AO58"/>
    <mergeCell ref="AP65:AS65"/>
    <mergeCell ref="AP63:AS63"/>
    <mergeCell ref="AL65:AO65"/>
    <mergeCell ref="AH61:AK61"/>
    <mergeCell ref="AH65:AK65"/>
    <mergeCell ref="AT55:AY55"/>
    <mergeCell ref="AT56:AY56"/>
    <mergeCell ref="AT57:AY57"/>
    <mergeCell ref="AT58:AY58"/>
    <mergeCell ref="AP56:AS56"/>
    <mergeCell ref="AP57:AS57"/>
    <mergeCell ref="AP58:AS58"/>
    <mergeCell ref="AL63:AO63"/>
    <mergeCell ref="AT54:AY54"/>
    <mergeCell ref="AP54:AS54"/>
    <mergeCell ref="AT49:AY49"/>
    <mergeCell ref="AT50:AY50"/>
    <mergeCell ref="AT51:AY51"/>
    <mergeCell ref="AT52:AY52"/>
    <mergeCell ref="AZ44:BE44"/>
    <mergeCell ref="AZ45:BE45"/>
    <mergeCell ref="AZ65:BE65"/>
    <mergeCell ref="AZ61:BE61"/>
    <mergeCell ref="AZ62:BE62"/>
    <mergeCell ref="AZ63:BE63"/>
    <mergeCell ref="AZ64:BE64"/>
    <mergeCell ref="AZ50:BE50"/>
    <mergeCell ref="AZ51:BE51"/>
    <mergeCell ref="AZ52:BE52"/>
    <mergeCell ref="AZ59:BE59"/>
    <mergeCell ref="AZ53:BE53"/>
    <mergeCell ref="AZ54:BE54"/>
    <mergeCell ref="AZ55:BE55"/>
    <mergeCell ref="AZ56:BE56"/>
    <mergeCell ref="AZ57:BE57"/>
    <mergeCell ref="AZ58:BE58"/>
    <mergeCell ref="AZ46:BE46"/>
    <mergeCell ref="AZ47:BE47"/>
    <mergeCell ref="AZ48:BE48"/>
    <mergeCell ref="AZ49:BE49"/>
    <mergeCell ref="V40:X40"/>
    <mergeCell ref="V41:X41"/>
    <mergeCell ref="A71:U71"/>
    <mergeCell ref="V71:X71"/>
    <mergeCell ref="A65:U65"/>
    <mergeCell ref="V68:X69"/>
    <mergeCell ref="A59:U59"/>
    <mergeCell ref="A61:U61"/>
    <mergeCell ref="A62:U62"/>
    <mergeCell ref="A63:U63"/>
    <mergeCell ref="A53:U53"/>
    <mergeCell ref="A54:U54"/>
    <mergeCell ref="B34:BD34"/>
    <mergeCell ref="V42:X42"/>
    <mergeCell ref="V43:X43"/>
    <mergeCell ref="AZ38:BE38"/>
    <mergeCell ref="AZ40:BE40"/>
    <mergeCell ref="AZ43:BE43"/>
    <mergeCell ref="AT37:AY37"/>
    <mergeCell ref="V38:X38"/>
    <mergeCell ref="AE40:AG40"/>
    <mergeCell ref="AE41:AG41"/>
    <mergeCell ref="AE42:AG42"/>
    <mergeCell ref="AE43:AG43"/>
    <mergeCell ref="B10:BE10"/>
    <mergeCell ref="A16:AK16"/>
    <mergeCell ref="AL15:AT16"/>
    <mergeCell ref="Y36:AD37"/>
    <mergeCell ref="AP37:AS37"/>
    <mergeCell ref="B32:BD32"/>
    <mergeCell ref="AL37:AO37"/>
    <mergeCell ref="AH37:AK37"/>
    <mergeCell ref="AL13:AT14"/>
    <mergeCell ref="B30:AO30"/>
    <mergeCell ref="A3:BE3"/>
    <mergeCell ref="G5:AZ5"/>
    <mergeCell ref="D7:BC7"/>
    <mergeCell ref="B9:BE9"/>
    <mergeCell ref="AE37:AG37"/>
    <mergeCell ref="AE38:AG38"/>
    <mergeCell ref="A14:AK14"/>
    <mergeCell ref="A15:AK15"/>
    <mergeCell ref="A17:K17"/>
    <mergeCell ref="B22:I22"/>
    <mergeCell ref="J22:BD22"/>
    <mergeCell ref="B23:V23"/>
    <mergeCell ref="B31:BD31"/>
    <mergeCell ref="B33:BD33"/>
    <mergeCell ref="AE46:AG46"/>
    <mergeCell ref="AE47:AG47"/>
    <mergeCell ref="Y44:AD44"/>
    <mergeCell ref="Y45:AD45"/>
    <mergeCell ref="Y46:AD46"/>
    <mergeCell ref="Y47:AD47"/>
    <mergeCell ref="A43:U43"/>
    <mergeCell ref="AE48:AG48"/>
    <mergeCell ref="AE54:AG54"/>
    <mergeCell ref="AE55:AG55"/>
    <mergeCell ref="Y43:AD43"/>
    <mergeCell ref="Y50:AD50"/>
    <mergeCell ref="Y51:AD51"/>
    <mergeCell ref="Y52:AD52"/>
    <mergeCell ref="AE49:AG49"/>
    <mergeCell ref="AE45:AG45"/>
    <mergeCell ref="AE50:AG50"/>
    <mergeCell ref="AE51:AG51"/>
    <mergeCell ref="AE52:AG52"/>
    <mergeCell ref="AE53:AG53"/>
    <mergeCell ref="Y65:AD65"/>
    <mergeCell ref="AE61:AG61"/>
    <mergeCell ref="AE62:AG62"/>
    <mergeCell ref="Y64:AD64"/>
    <mergeCell ref="Y61:AD61"/>
    <mergeCell ref="Y62:AD62"/>
    <mergeCell ref="Y63:AD63"/>
    <mergeCell ref="Y38:AD38"/>
    <mergeCell ref="Y59:AD59"/>
    <mergeCell ref="Y53:AD53"/>
    <mergeCell ref="Y54:AD54"/>
    <mergeCell ref="Y55:AD55"/>
    <mergeCell ref="Y56:AD56"/>
    <mergeCell ref="Y49:AD49"/>
    <mergeCell ref="Y40:AD40"/>
    <mergeCell ref="Y41:AD41"/>
    <mergeCell ref="Y42:AD42"/>
    <mergeCell ref="A76:U76"/>
    <mergeCell ref="V73:X73"/>
    <mergeCell ref="Y73:AD73"/>
    <mergeCell ref="Y76:AD76"/>
    <mergeCell ref="V75:X75"/>
    <mergeCell ref="V76:X76"/>
    <mergeCell ref="AE71:AG71"/>
    <mergeCell ref="V74:X74"/>
    <mergeCell ref="Y74:AD74"/>
    <mergeCell ref="Y75:AD75"/>
    <mergeCell ref="AH74:AK74"/>
    <mergeCell ref="AH75:AK75"/>
    <mergeCell ref="AE73:AG73"/>
    <mergeCell ref="A75:U75"/>
    <mergeCell ref="A74:U74"/>
    <mergeCell ref="A73:U73"/>
    <mergeCell ref="AZ73:BE73"/>
    <mergeCell ref="AH73:AK73"/>
    <mergeCell ref="AL73:AO73"/>
    <mergeCell ref="AP73:AS73"/>
    <mergeCell ref="AT73:AY73"/>
    <mergeCell ref="AE78:AG78"/>
    <mergeCell ref="Y78:AD78"/>
    <mergeCell ref="AE79:AG79"/>
    <mergeCell ref="AE83:AG83"/>
    <mergeCell ref="Y79:AD79"/>
    <mergeCell ref="Y80:AD80"/>
    <mergeCell ref="Y81:AD81"/>
    <mergeCell ref="AE80:AG80"/>
    <mergeCell ref="AE81:AG81"/>
    <mergeCell ref="AE82:AG82"/>
    <mergeCell ref="AE84:AG84"/>
    <mergeCell ref="Y82:AD82"/>
    <mergeCell ref="Y83:AD83"/>
    <mergeCell ref="Y84:AD84"/>
  </mergeCells>
  <printOptions/>
  <pageMargins left="0.3937007874015748" right="0.3937007874015748" top="0.3937007874015748" bottom="0.3937007874015748" header="0.5118110236220472" footer="0.5118110236220472"/>
  <pageSetup horizontalDpi="600" verticalDpi="600" orientation="portrait" paperSize="9" r:id="rId2"/>
  <rowBreaks count="2" manualBreakCount="2">
    <brk id="35" max="255" man="1"/>
    <brk id="6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2011-06-06T10:29:39Z</cp:lastPrinted>
  <dcterms:created xsi:type="dcterms:W3CDTF">2011-02-16T09:21:10Z</dcterms:created>
  <dcterms:modified xsi:type="dcterms:W3CDTF">2011-06-06T10:30:11Z</dcterms:modified>
  <cp:category/>
  <cp:version/>
  <cp:contentType/>
  <cp:contentStatus/>
</cp:coreProperties>
</file>